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Төлөвлөгөө\"/>
    </mc:Choice>
  </mc:AlternateContent>
  <bookViews>
    <workbookView xWindow="0" yWindow="0" windowWidth="12585" windowHeight="9480"/>
  </bookViews>
  <sheets>
    <sheet name="Нэгтгэл" sheetId="6" r:id="rId1"/>
    <sheet name="Sheet1" sheetId="7" r:id="rId2"/>
  </sheets>
  <definedNames>
    <definedName name="_ftnref1" localSheetId="0">Нэгтгэл!$E$7</definedName>
  </definedNames>
  <calcPr calcId="162913"/>
  <fileRecoveryPr autoRecover="0"/>
</workbook>
</file>

<file path=xl/calcChain.xml><?xml version="1.0" encoding="utf-8"?>
<calcChain xmlns="http://schemas.openxmlformats.org/spreadsheetml/2006/main">
  <c r="E102" i="6" l="1"/>
  <c r="E101" i="6"/>
  <c r="F56" i="6" l="1"/>
  <c r="E56" i="6"/>
  <c r="F42" i="6"/>
  <c r="E42" i="6"/>
  <c r="F36" i="6"/>
  <c r="E36" i="6"/>
  <c r="F102" i="6" l="1"/>
  <c r="F101" i="6"/>
  <c r="F60" i="6"/>
  <c r="E60" i="6"/>
  <c r="F52" i="6"/>
  <c r="E52" i="6"/>
  <c r="F50" i="6"/>
  <c r="E50" i="6"/>
  <c r="D101" i="6" l="1"/>
</calcChain>
</file>

<file path=xl/sharedStrings.xml><?xml version="1.0" encoding="utf-8"?>
<sst xmlns="http://schemas.openxmlformats.org/spreadsheetml/2006/main" count="1013" uniqueCount="511">
  <si>
    <t>№</t>
  </si>
  <si>
    <t>Тухайн жилд худалдан авсан бараа, ажил, үйлчилгээний нэр төрөл, тоо хэмжээ, хүчин чадал</t>
  </si>
  <si>
    <t>Тайлбар, тодруулга</t>
  </si>
  <si>
    <t>НТШ</t>
  </si>
  <si>
    <t>ХА</t>
  </si>
  <si>
    <t>ШХА</t>
  </si>
  <si>
    <t>Авто замын сангийн хөрөнгө оруулалтаар хэрэгжих төсөл арга хэмжээ</t>
  </si>
  <si>
    <t>Орон нутгийн төсвийн хөрөнгө оруулалтаар хэрэгжих төсөл арга хэмжээ</t>
  </si>
  <si>
    <t>Орон нутгийн хөгжлийн сангийн хөрөнгө оруулалтаар хэрэгжих төсөл арга хэмжээ</t>
  </si>
  <si>
    <t>Орон нутгийн төсвийн хөрөнгө оруулалтаар хэрэгжих төсөл арга хэмжээний дүн</t>
  </si>
  <si>
    <t>Авто замын сангийн  хөрөнгө оруулалтаар хэрэгжих төсөл арга хэмжээний дүн</t>
  </si>
  <si>
    <t>Байгаль хамгаалах сангийн  хөрөнгө оруулалтаар хэрэгжих төсөл арга хэмжээний дүн</t>
  </si>
  <si>
    <t>Тендер зарлах огноо</t>
  </si>
  <si>
    <t>Шинээр хэрэгжүүлэх төсөл арга хэмжээ</t>
  </si>
  <si>
    <t>Тендер шалгаруулалтын код</t>
  </si>
  <si>
    <t>Төрөл (бараа, ажил, зөвлөх үйлчилгээ, зөвлөхөөс бусад үйлчилгээ)</t>
  </si>
  <si>
    <t>Төсөвт өртөг  (мян.төг)</t>
  </si>
  <si>
    <t>Тухайн онд санхүүжих дүн (мян.төг)</t>
  </si>
  <si>
    <t xml:space="preserve">Худалдан авах ажиллагаанд мөрдөх журам, арга </t>
  </si>
  <si>
    <t>Бараа</t>
  </si>
  <si>
    <t>Ажил</t>
  </si>
  <si>
    <t xml:space="preserve">Ажил </t>
  </si>
  <si>
    <t>2022/А3-5144</t>
  </si>
  <si>
    <t>Нямцэнд</t>
  </si>
  <si>
    <t>Ариунаа</t>
  </si>
  <si>
    <t>Монгол, Булган, Булган сум</t>
  </si>
  <si>
    <t>2022/А3-4425</t>
  </si>
  <si>
    <t>Болдбаатар</t>
  </si>
  <si>
    <t>Эрдэнэтуяа</t>
  </si>
  <si>
    <t>2022/А3-4423</t>
  </si>
  <si>
    <t>Пүрэвсүрэн</t>
  </si>
  <si>
    <t>Булган</t>
  </si>
  <si>
    <t>2022/А3-4422</t>
  </si>
  <si>
    <t>М</t>
  </si>
  <si>
    <t>Солонго</t>
  </si>
  <si>
    <t>2022/А3-4429</t>
  </si>
  <si>
    <t>Бат</t>
  </si>
  <si>
    <t>Бямбасүрэн</t>
  </si>
  <si>
    <t>2022/А3-4389</t>
  </si>
  <si>
    <t>Б</t>
  </si>
  <si>
    <t>Насанжаргал</t>
  </si>
  <si>
    <t>2022/А3-4414</t>
  </si>
  <si>
    <t>Ууганбаяр</t>
  </si>
  <si>
    <t>Мөнхчимэг</t>
  </si>
  <si>
    <t>2022/А3-4409</t>
  </si>
  <si>
    <t>Дорж</t>
  </si>
  <si>
    <t>Баттуяа</t>
  </si>
  <si>
    <t>2022/А3-4398</t>
  </si>
  <si>
    <t>Мөнхсайхан</t>
  </si>
  <si>
    <t>Энхтайван</t>
  </si>
  <si>
    <t>2022/А3-4412</t>
  </si>
  <si>
    <t>Алтангэрэл</t>
  </si>
  <si>
    <t>Оюунтуяа</t>
  </si>
  <si>
    <t>2022/А3-4441</t>
  </si>
  <si>
    <t>Чимэддорж</t>
  </si>
  <si>
    <t>Оюун-Эрдэнэчимэг</t>
  </si>
  <si>
    <t>2022/А3-4402</t>
  </si>
  <si>
    <t>Баярсайханы</t>
  </si>
  <si>
    <t>Санги</t>
  </si>
  <si>
    <t>2022/А3-4431</t>
  </si>
  <si>
    <t>Мягмарсүрэн</t>
  </si>
  <si>
    <t>2022/А3-4418</t>
  </si>
  <si>
    <t>Уранчимэг</t>
  </si>
  <si>
    <t>Ундармаа</t>
  </si>
  <si>
    <t>2022/А3-4411</t>
  </si>
  <si>
    <t>Батбаярын</t>
  </si>
  <si>
    <t>Гантөмөр</t>
  </si>
  <si>
    <t>2022/А3-4392</t>
  </si>
  <si>
    <t>Чинбатын</t>
  </si>
  <si>
    <t>2022/А3-4384</t>
  </si>
  <si>
    <t>Батбаяр</t>
  </si>
  <si>
    <t>Нямсүрэн</t>
  </si>
  <si>
    <t>2022/А3-4382</t>
  </si>
  <si>
    <t>Самбуугийн</t>
  </si>
  <si>
    <t>2022/А3-4428</t>
  </si>
  <si>
    <t>Сосообаатар</t>
  </si>
  <si>
    <t>Н</t>
  </si>
  <si>
    <t>2022/А3-3491</t>
  </si>
  <si>
    <t>Г</t>
  </si>
  <si>
    <t>Ганзориг</t>
  </si>
  <si>
    <t>2022/А3-3505</t>
  </si>
  <si>
    <t>Энхтуяа</t>
  </si>
  <si>
    <t>2022/А3-2152</t>
  </si>
  <si>
    <t>Зоригтбаатар</t>
  </si>
  <si>
    <t>Ганбаатар</t>
  </si>
  <si>
    <t>2022/А3-2158</t>
  </si>
  <si>
    <t>А</t>
  </si>
  <si>
    <t>Оюун</t>
  </si>
  <si>
    <t>2022/А3-2139</t>
  </si>
  <si>
    <t>Бумцэнд</t>
  </si>
  <si>
    <t>2022/А3-2144</t>
  </si>
  <si>
    <t>Энхжаргал</t>
  </si>
  <si>
    <t>Манлайбаатар</t>
  </si>
  <si>
    <t>2022/А3-2133</t>
  </si>
  <si>
    <t>Мөнхбат</t>
  </si>
  <si>
    <t>2022/А3-2141</t>
  </si>
  <si>
    <t>Дамдинжамц</t>
  </si>
  <si>
    <t>Мөнхбаяр</t>
  </si>
  <si>
    <t>2022/А3-2140</t>
  </si>
  <si>
    <t>Бавуужав</t>
  </si>
  <si>
    <t>2022/А3-2130</t>
  </si>
  <si>
    <t>Бямбаа</t>
  </si>
  <si>
    <t>Хулан</t>
  </si>
  <si>
    <t>2022/А3-2156</t>
  </si>
  <si>
    <t>Ариунсан</t>
  </si>
  <si>
    <t>Гэрэл</t>
  </si>
  <si>
    <t>2022/А3-1445</t>
  </si>
  <si>
    <t>Гантулга</t>
  </si>
  <si>
    <t>Нарангэрэл</t>
  </si>
  <si>
    <t>2022/А3-1456</t>
  </si>
  <si>
    <t>Эрдэнэцогт</t>
  </si>
  <si>
    <t>Нямдорж</t>
  </si>
  <si>
    <t>2022/А3-1349</t>
  </si>
  <si>
    <t>Гомбодорж</t>
  </si>
  <si>
    <t>Буянжаргал</t>
  </si>
  <si>
    <t>2022/А3-0929</t>
  </si>
  <si>
    <t>Аюурзана</t>
  </si>
  <si>
    <t>Эрдэнэбаяр</t>
  </si>
  <si>
    <t>2022/А3-0900</t>
  </si>
  <si>
    <t>Гантөгс</t>
  </si>
  <si>
    <t>2022/А3-0902</t>
  </si>
  <si>
    <t>Содхүү</t>
  </si>
  <si>
    <t>2022/А3-0926</t>
  </si>
  <si>
    <t>Гаанжуур</t>
  </si>
  <si>
    <t>Ганжаргал</t>
  </si>
  <si>
    <t>2022/А3-0898</t>
  </si>
  <si>
    <t>Рэндорж</t>
  </si>
  <si>
    <t>Содномсүрэн</t>
  </si>
  <si>
    <t>2022/А3-0912</t>
  </si>
  <si>
    <t>Б.</t>
  </si>
  <si>
    <t>Оюунбилэг</t>
  </si>
  <si>
    <t>2024/А3-0934</t>
  </si>
  <si>
    <t>Батжаргал</t>
  </si>
  <si>
    <t>Өнөрбат</t>
  </si>
  <si>
    <t>2022/А3-0664</t>
  </si>
  <si>
    <t>С</t>
  </si>
  <si>
    <t>Алтанзул</t>
  </si>
  <si>
    <t>2022/А3-0648</t>
  </si>
  <si>
    <t>Мэндсайхан</t>
  </si>
  <si>
    <t>Угтахбаяр</t>
  </si>
  <si>
    <t>2022/А3-0656</t>
  </si>
  <si>
    <t>Амаржаргал</t>
  </si>
  <si>
    <t>Ганхуяг</t>
  </si>
  <si>
    <t>2022/А3-0668</t>
  </si>
  <si>
    <t>2022/А3-0674</t>
  </si>
  <si>
    <t>Мөнхмандах</t>
  </si>
  <si>
    <t>2022/А3-0650</t>
  </si>
  <si>
    <t>Д</t>
  </si>
  <si>
    <t>Нямдэлгэр</t>
  </si>
  <si>
    <t>2022/А3-0676</t>
  </si>
  <si>
    <t>Баярмагнай</t>
  </si>
  <si>
    <t>Өнөболд</t>
  </si>
  <si>
    <t>2022/А3-0657</t>
  </si>
  <si>
    <t>Батсуурь</t>
  </si>
  <si>
    <t>Отгонсувд</t>
  </si>
  <si>
    <t>2022/А3-0652</t>
  </si>
  <si>
    <t>Т</t>
  </si>
  <si>
    <t>Батчимэг</t>
  </si>
  <si>
    <t>2022/А3-0655</t>
  </si>
  <si>
    <t>М.</t>
  </si>
  <si>
    <t>Алтанцэцэг</t>
  </si>
  <si>
    <t>2022/А3-0610</t>
  </si>
  <si>
    <t>Ганцогт</t>
  </si>
  <si>
    <t>Давааням</t>
  </si>
  <si>
    <t>2022/А3-0616</t>
  </si>
  <si>
    <t>Очирбат</t>
  </si>
  <si>
    <t>Буянбат</t>
  </si>
  <si>
    <t>2022/А3-0619</t>
  </si>
  <si>
    <t>Туяа</t>
  </si>
  <si>
    <t>2022/А3-0611</t>
  </si>
  <si>
    <t>2022/А3-0606</t>
  </si>
  <si>
    <t>Дэлгэрцогт</t>
  </si>
  <si>
    <t>Ариунжаргал</t>
  </si>
  <si>
    <t>2022/А3-0620</t>
  </si>
  <si>
    <t>Алтансум</t>
  </si>
  <si>
    <t>Номин</t>
  </si>
  <si>
    <t>2022/А3-0624</t>
  </si>
  <si>
    <t>Бямбадорж</t>
  </si>
  <si>
    <t>2022/А3-0380</t>
  </si>
  <si>
    <t>Лхагважав</t>
  </si>
  <si>
    <t>2022/А3-0352</t>
  </si>
  <si>
    <t>Базар</t>
  </si>
  <si>
    <t>Нэргүй</t>
  </si>
  <si>
    <t>2021/А3-4403</t>
  </si>
  <si>
    <t>Дашгай</t>
  </si>
  <si>
    <t>Лхагвасүрэн</t>
  </si>
  <si>
    <t>2021/А3-3432</t>
  </si>
  <si>
    <t>Энхбат</t>
  </si>
  <si>
    <t>Эрдэнэбулган</t>
  </si>
  <si>
    <t>2021/А3-3431</t>
  </si>
  <si>
    <t>Үүрийнтуяа</t>
  </si>
  <si>
    <t>2021/А3-3139</t>
  </si>
  <si>
    <t>Лхагва</t>
  </si>
  <si>
    <t>Батхишиг</t>
  </si>
  <si>
    <t>2021/А3-3141</t>
  </si>
  <si>
    <t>Ганбямба</t>
  </si>
  <si>
    <t>Пүрэвжаргал</t>
  </si>
  <si>
    <t>2021/А3-2879</t>
  </si>
  <si>
    <t>Доржсүрэн</t>
  </si>
  <si>
    <t>Батцэнгэл</t>
  </si>
  <si>
    <t>2021/А3-2336</t>
  </si>
  <si>
    <t>Баатарчулуун</t>
  </si>
  <si>
    <t>Одгэрэл</t>
  </si>
  <si>
    <t>2021/А3-1820</t>
  </si>
  <si>
    <t>Аюушжав</t>
  </si>
  <si>
    <t>Ханддорж</t>
  </si>
  <si>
    <t>2021/А3-1819</t>
  </si>
  <si>
    <t>Түмэндамба</t>
  </si>
  <si>
    <t>Баттулга</t>
  </si>
  <si>
    <t>2021/А3-1815</t>
  </si>
  <si>
    <t>Долгор</t>
  </si>
  <si>
    <t>2021/А3-1816</t>
  </si>
  <si>
    <t>Дэлгэрсайхан</t>
  </si>
  <si>
    <t>Батдэлгэр</t>
  </si>
  <si>
    <t>2021/А3-1821</t>
  </si>
  <si>
    <t>Мөнхтөр</t>
  </si>
  <si>
    <t>2021/А3-1597</t>
  </si>
  <si>
    <t>П</t>
  </si>
  <si>
    <t>Оюунцэцэг</t>
  </si>
  <si>
    <t>2021/А3-1607</t>
  </si>
  <si>
    <t>2021/А3-1604</t>
  </si>
  <si>
    <t>Э</t>
  </si>
  <si>
    <t>Уянга</t>
  </si>
  <si>
    <t>2021/А3-1603</t>
  </si>
  <si>
    <t>Нацагдорж</t>
  </si>
  <si>
    <t>Түмэнжаргал</t>
  </si>
  <si>
    <t>2021/А3-1596</t>
  </si>
  <si>
    <t>2021/А3-1595</t>
  </si>
  <si>
    <t>Чинбат</t>
  </si>
  <si>
    <t>Бат-Орших</t>
  </si>
  <si>
    <t>2021/А3-1606</t>
  </si>
  <si>
    <t>Батцогт</t>
  </si>
  <si>
    <t>Мөнхзаяа</t>
  </si>
  <si>
    <t>2021/А3-1479</t>
  </si>
  <si>
    <t>Ганбат</t>
  </si>
  <si>
    <t>Ган-Эрдэнэ</t>
  </si>
  <si>
    <t>2021/А3-1250</t>
  </si>
  <si>
    <t>Дашбилэг</t>
  </si>
  <si>
    <t>Цэцэгдэлгэр</t>
  </si>
  <si>
    <t>2020/А3-2779</t>
  </si>
  <si>
    <t>Энх-Ариун</t>
  </si>
  <si>
    <t>2020/А3-2792</t>
  </si>
  <si>
    <t>Д.</t>
  </si>
  <si>
    <t>Буманбаяр</t>
  </si>
  <si>
    <t>2020/А3-2773</t>
  </si>
  <si>
    <t>2020/А3-2759</t>
  </si>
  <si>
    <t>Пүрэвдорж</t>
  </si>
  <si>
    <t>2020/А3-2794</t>
  </si>
  <si>
    <t>Давраажав</t>
  </si>
  <si>
    <t>Уламбаяр</t>
  </si>
  <si>
    <t>2020/А3-2755</t>
  </si>
  <si>
    <t>Норов</t>
  </si>
  <si>
    <t>Лхамжав</t>
  </si>
  <si>
    <t>2020/А3-2744</t>
  </si>
  <si>
    <t>Дoрж</t>
  </si>
  <si>
    <t>Гүнсмаа</t>
  </si>
  <si>
    <t>2020/А3-2751</t>
  </si>
  <si>
    <t>Цамба</t>
  </si>
  <si>
    <t>Отгонцэцэг</t>
  </si>
  <si>
    <t>2020/А3-2750</t>
  </si>
  <si>
    <t>Цэнд Аюуш</t>
  </si>
  <si>
    <t>2020/А3-2775</t>
  </si>
  <si>
    <t>Сэрээтэр</t>
  </si>
  <si>
    <t>Сэлэнгэ</t>
  </si>
  <si>
    <t>2020/А3-2761</t>
  </si>
  <si>
    <t>Мөнхцэцэг</t>
  </si>
  <si>
    <t>2020/А3-2812</t>
  </si>
  <si>
    <t>Амгаланбаатар</t>
  </si>
  <si>
    <t>2020/А3-2745</t>
  </si>
  <si>
    <t>Чадагч</t>
  </si>
  <si>
    <t>Пүрэвбаатар</t>
  </si>
  <si>
    <t>2020/А3-2749</t>
  </si>
  <si>
    <t>Саруулзул</t>
  </si>
  <si>
    <t>2020/А3-2774</t>
  </si>
  <si>
    <t>Лхагвадулам</t>
  </si>
  <si>
    <t>2020/А3-2777</t>
  </si>
  <si>
    <t>Тэрбиш</t>
  </si>
  <si>
    <t>Ариунбат</t>
  </si>
  <si>
    <t>2020/А3-2797</t>
  </si>
  <si>
    <t>Бадамсэрээжид</t>
  </si>
  <si>
    <t>Баярцэнгэл</t>
  </si>
  <si>
    <t>2020/А3-2800</t>
  </si>
  <si>
    <t>2020/А3-2748</t>
  </si>
  <si>
    <t>Сарангэрэл</t>
  </si>
  <si>
    <t>2020/А3-2807</t>
  </si>
  <si>
    <t>Ц</t>
  </si>
  <si>
    <t>Азжаргал</t>
  </si>
  <si>
    <t>2020/А3-2798</t>
  </si>
  <si>
    <t>Урансайхан</t>
  </si>
  <si>
    <t>2020/А3-2801</t>
  </si>
  <si>
    <t>Гансувд</t>
  </si>
  <si>
    <t>Ганшүр</t>
  </si>
  <si>
    <t>2020/А3-2771</t>
  </si>
  <si>
    <t>Мөнхжаргал</t>
  </si>
  <si>
    <t>2020/А3-2756</t>
  </si>
  <si>
    <t>Хонгорзул</t>
  </si>
  <si>
    <t>2020/А3-2769</t>
  </si>
  <si>
    <t>2020/А3-2817</t>
  </si>
  <si>
    <t>Батмөнх</t>
  </si>
  <si>
    <t>Буян-Өлзий</t>
  </si>
  <si>
    <t>2020/А3-2815</t>
  </si>
  <si>
    <t>2020/А3-2793</t>
  </si>
  <si>
    <t>Дорлиг</t>
  </si>
  <si>
    <t>Баярмаа</t>
  </si>
  <si>
    <t>2020/А3-2784</t>
  </si>
  <si>
    <t>Бадамханд</t>
  </si>
  <si>
    <t>2020/А3-2803</t>
  </si>
  <si>
    <t>Цэцгээ</t>
  </si>
  <si>
    <t>Бат-Ирээдүй</t>
  </si>
  <si>
    <t>2020/А3-2816</t>
  </si>
  <si>
    <t>2020/А3-2765</t>
  </si>
  <si>
    <t>Пандийгаваа</t>
  </si>
  <si>
    <t>2020/А3-2795</t>
  </si>
  <si>
    <t>Найдан</t>
  </si>
  <si>
    <t>Хүрэлсүх</t>
  </si>
  <si>
    <t>2020/А3-2808</t>
  </si>
  <si>
    <t>Хорол</t>
  </si>
  <si>
    <t>2020/А3-2809</t>
  </si>
  <si>
    <t>Бадамхатан</t>
  </si>
  <si>
    <t>2020/А3-2747</t>
  </si>
  <si>
    <t>О</t>
  </si>
  <si>
    <t>Мягмарсайхан</t>
  </si>
  <si>
    <t>2020/А3-2743</t>
  </si>
  <si>
    <t>Түмэнцэцэг</t>
  </si>
  <si>
    <t>2020/А3-2738</t>
  </si>
  <si>
    <t>Баасанжав</t>
  </si>
  <si>
    <t>Отгонсүрэн</t>
  </si>
  <si>
    <t>2020/А3-2814</t>
  </si>
  <si>
    <t>Ж</t>
  </si>
  <si>
    <t>Хулангаа</t>
  </si>
  <si>
    <t>2020/А3-2586</t>
  </si>
  <si>
    <t>Банзрагч</t>
  </si>
  <si>
    <t>Энхбаяр</t>
  </si>
  <si>
    <t>2020/А3-2484</t>
  </si>
  <si>
    <t>Элбэгбаяр</t>
  </si>
  <si>
    <t xml:space="preserve">БУЛГАН АЙМГИЙН 2024 ОНЫ БАРАА, АЖИЛ, ҮЙЛЧИЛГЭЭ ХУДАЛДАН АВАХ АЖИЛЛАГААНЫ ТӨЛӨВЛӨГӨӨ </t>
  </si>
  <si>
    <t>2023.12.13</t>
  </si>
  <si>
    <t>БУАОНӨГ/202401001</t>
  </si>
  <si>
    <t>Хүнс, хөдөө аж ахуйн газрын суудлын жижиг автомашин</t>
  </si>
  <si>
    <t>Аймгийн татварын хэлтсийн тоног төхөөөрөмж, техник хэрэгсэл</t>
  </si>
  <si>
    <t>Эрүүл мэндийн даатгалын хэлтсийн техник хэрэгсэл</t>
  </si>
  <si>
    <t>"Жаргалант" хүүхдийн зуслангийн захиргаа аж ахуй, гал тогооны барилгын тоног төхөөрөмж</t>
  </si>
  <si>
    <t>Драйгер баталгаажуулах болон пестицид тодорхойлох эталон тоног төхөөрөмж</t>
  </si>
  <si>
    <t>Санхүүгийн хяналт, аудитын албаны хяналт шалгалтын автомашин</t>
  </si>
  <si>
    <t>Ахмадын амралт, сувилалын эмчилгээ сувилгааны тоног төхөөрөмж</t>
  </si>
  <si>
    <t xml:space="preserve">Аймгийн Засаг даргын тамгын газрын лифтны тоноглол, засвар </t>
  </si>
  <si>
    <t>Соёлын үйлчилгээг үзүүлэхэд шаардагдах автомашин (Булган сумын Соёлын ордон)</t>
  </si>
  <si>
    <t>Хөгжлийн бэрхшээлтэй иргэний эрүүл мэндийн үзлэгийн өрөөний тохижилт, тоног төхөөрөмж (Булган сум)</t>
  </si>
  <si>
    <t>Түр хамгаалах байрны тоног төхөөрөмж, тохижилт (Булган сум)</t>
  </si>
  <si>
    <t>ЕБС-ийн цахим танхим тохижуулах (Бугат, Сэлэнгэ, Баян-Агт, Сайхан сумын Ерөнхий боловсролын сургууль)</t>
  </si>
  <si>
    <t>2024.03.01</t>
  </si>
  <si>
    <t>БУАОНӨГ/202401002</t>
  </si>
  <si>
    <t>БУАОНӨГ/202401003</t>
  </si>
  <si>
    <t>БУАОНӨГ/202401004</t>
  </si>
  <si>
    <t>БУАОНӨГ/202401005</t>
  </si>
  <si>
    <t>БУАОНӨГ/202401006</t>
  </si>
  <si>
    <t>БУАОНӨГ/202401007</t>
  </si>
  <si>
    <t>БУАОНӨГ/202401008</t>
  </si>
  <si>
    <t>БУАОНӨГ/202401009</t>
  </si>
  <si>
    <t>БУАОНӨГ/202401010</t>
  </si>
  <si>
    <t>БУАОНӨГ/202401011</t>
  </si>
  <si>
    <t>БУАОНӨГ/202401012</t>
  </si>
  <si>
    <t>БУАОНӨГ/202401013</t>
  </si>
  <si>
    <t>БУАОНӨГ/202401014</t>
  </si>
  <si>
    <t>БУАОНӨГ/202401015</t>
  </si>
  <si>
    <t>БУАОНӨГ/202401016</t>
  </si>
  <si>
    <t>БУАОНӨГ/202401017</t>
  </si>
  <si>
    <t>БУАОНӨГ/202401018</t>
  </si>
  <si>
    <t>БУАОНӨГ/202401019</t>
  </si>
  <si>
    <t>БУАОНӨГ/202401020</t>
  </si>
  <si>
    <t>БУАОНӨГ/202401021</t>
  </si>
  <si>
    <t>БУАОНӨГ/202401022</t>
  </si>
  <si>
    <t>БУАОНӨГ/202401023</t>
  </si>
  <si>
    <t>БУАОНӨГ/202401024</t>
  </si>
  <si>
    <t>БУАОНӨГ/202401025</t>
  </si>
  <si>
    <t>БУАОНӨГ/202401026</t>
  </si>
  <si>
    <t>БУАОНӨГ/202401027</t>
  </si>
  <si>
    <t>БУАОНӨГ/202401028</t>
  </si>
  <si>
    <t>БУАОНӨГ/202401029</t>
  </si>
  <si>
    <t>БУАОНӨГ/202401030</t>
  </si>
  <si>
    <t>БУАОНӨГ/202401032</t>
  </si>
  <si>
    <t>БУАОНӨГ/202401033</t>
  </si>
  <si>
    <t>БУАОНӨГ/202401034</t>
  </si>
  <si>
    <t>БУАОНӨГ/202401035</t>
  </si>
  <si>
    <t>БУАОНӨГ/202401036</t>
  </si>
  <si>
    <t>Булган сумын Соёл амралтын цэцэрлэгт хүрээлэнгийн спорт тоглоомын барилгын засвар (Булган, Булган сум)</t>
  </si>
  <si>
    <t>Соёлын төвийн барилгын их засвар (Орхон сум)</t>
  </si>
  <si>
    <t>Аймгийн нөөцийн тэжээлийн агуулахын засвар, тохижилт (Булган сум)</t>
  </si>
  <si>
    <t xml:space="preserve">Аймгийн Засаг даргын тамгын газрын барилгын дээврийн засвар </t>
  </si>
  <si>
    <t xml:space="preserve">Нэгдсэн эмнэлгийн гадна зам талбайн засвар, арчлалт </t>
  </si>
  <si>
    <t>Эрүүл мэндийн төвийн засвар (Хутаг-Өндөр сум)</t>
  </si>
  <si>
    <t>Иргэний танхимын сантехникийн засвар (Бугат сум)</t>
  </si>
  <si>
    <t>Музейн барилгын засвар</t>
  </si>
  <si>
    <t>Төрийн албан хаагчийн байрны засвар (Баяннуур сум)</t>
  </si>
  <si>
    <t>Ахуйн үйлчилгээний барилгын гадна бохирын системийн угсралтын ажил (Гурванбулаг сум)</t>
  </si>
  <si>
    <t>Сургуулийн барилгын засвар (Хишиг-Өндөр сум)</t>
  </si>
  <si>
    <t>Авто тээврийн төвийн барилгын засвар</t>
  </si>
  <si>
    <t>Сумын төвийн хатуу хучилттай авто зам барих ажлын үргэлжлэл (Бугат сум)</t>
  </si>
  <si>
    <t>Сумын төвийн хатуу хучилттай авто зам барих ажлын үргэлжлэл (Орхон сум)</t>
  </si>
  <si>
    <t>Сумын төвийн зам засвар, арчлалт (Хутаг-Өндөр сум)</t>
  </si>
  <si>
    <t>Булган сумын авто замын гэрлэн дохио шинээр тавих /ОБГ-ын уулзвар/</t>
  </si>
  <si>
    <t>БУАОНӨГ/202401037</t>
  </si>
  <si>
    <t>БУАОНӨГ/202401038</t>
  </si>
  <si>
    <t>БУАОНӨГ/202401039</t>
  </si>
  <si>
    <t>БУАОНӨГ/202401040</t>
  </si>
  <si>
    <t>БУАОНӨГ/202401041</t>
  </si>
  <si>
    <t>БУАОНӨГ/202401042</t>
  </si>
  <si>
    <t>БУАОНӨГ/202401043</t>
  </si>
  <si>
    <t>БУАОНӨГ/202401044</t>
  </si>
  <si>
    <t>БУАОНӨГ/202401045</t>
  </si>
  <si>
    <t>БУАОНӨГ/202401046</t>
  </si>
  <si>
    <t>БУАОНӨГ/202401047</t>
  </si>
  <si>
    <t>БУАОНӨГ/202401048</t>
  </si>
  <si>
    <t>БУАОНӨГ/202401049</t>
  </si>
  <si>
    <t>БУАОНӨГ/202401050</t>
  </si>
  <si>
    <t>БУАОНӨГ/202401051</t>
  </si>
  <si>
    <t>БУАОНӨГ/202401052</t>
  </si>
  <si>
    <t>БУАОНӨГ/202401053</t>
  </si>
  <si>
    <t>БУАОНӨГ/202401054</t>
  </si>
  <si>
    <t>БУАОНӨГ/202401055</t>
  </si>
  <si>
    <t>БУАОНӨГ/202401056</t>
  </si>
  <si>
    <t>БУАОНӨГ/202401057</t>
  </si>
  <si>
    <t>БУАОНӨГ/202401058</t>
  </si>
  <si>
    <t>БУАОНӨГ/202401059</t>
  </si>
  <si>
    <t>БУАОНӨГ/202401060</t>
  </si>
  <si>
    <t>БУАОНӨГ/202401061</t>
  </si>
  <si>
    <t>БУАОНӨГ/202401062</t>
  </si>
  <si>
    <t>БУАОНӨГ/202401063</t>
  </si>
  <si>
    <t>БУАОНӨГ/202401064</t>
  </si>
  <si>
    <t>БУАОНӨГ/202401065</t>
  </si>
  <si>
    <t>БУАОНӨГ/202401066</t>
  </si>
  <si>
    <t>БУАОНӨГ/202401067</t>
  </si>
  <si>
    <t>БУАОНӨГ/202401068</t>
  </si>
  <si>
    <t>БУАОНӨГ/202401069</t>
  </si>
  <si>
    <t>БУАОНӨГ/202401070</t>
  </si>
  <si>
    <t>БУАОНӨГ/202401071</t>
  </si>
  <si>
    <t>Дашинчилэн ЭМТ-ийн орон нутгийн оролцоо (АХБТөсөл, оролцооны хөрөнгө)</t>
  </si>
  <si>
    <t>Сумын төвийн хатуу хучилттай авто зам барих (Рашаант сум)</t>
  </si>
  <si>
    <t>Сумын төвийн гэрэлтүүлэг (Хутаг-Өндөр сум)</t>
  </si>
  <si>
    <t xml:space="preserve">Аймгийн Засаг даргын тамгын газрын барилгын  гадна засвар </t>
  </si>
  <si>
    <t>Сумын төвийн гэрэлтүүлэг (Рашаант сум)</t>
  </si>
  <si>
    <t>Сумын төвийн гэрэлтүүлэг (Сайхан сум)</t>
  </si>
  <si>
    <t>Гэр хороолол, гудамж зам талбайн гэрэлтүүлгийг нэмэгдүүлэх (Булган сум)</t>
  </si>
  <si>
    <t>Сургуулийн биеийн тамирын талбай байгуулах (Дашинчилэн сум)</t>
  </si>
  <si>
    <t>Эрүүл мэндийн төвийн барилгын засвар (Бугат сум)</t>
  </si>
  <si>
    <t>Нэгдсэн эмнэлгийн лифт, хүлээн авахын хэсгийн засвар, тоноглол (Булган сум)</t>
  </si>
  <si>
    <t>Сумын эрүүл мэндийн төвийн барилгын засвар (Могод сум)</t>
  </si>
  <si>
    <t>Соёл амралтын цэцэрлэгт хүрээлэнгийн тоглоомын засвар, шинэчлэлт (Булган сум)</t>
  </si>
  <si>
    <t>Орон нутгийн хөгжлийн сангийн  хөрөнгө оруулалтаар хэрэгжих төсөл арга хэмжээний дүн</t>
  </si>
  <si>
    <t>Байгалт хамгаалах сангийн хөрөнгө оруулалтаар хэрэгжих төсөл арга хэмжээ</t>
  </si>
  <si>
    <t>БУАОНӨГ/202401072</t>
  </si>
  <si>
    <t>БУАОНӨГ/202401073</t>
  </si>
  <si>
    <t>БУАОНӨГ/202401074</t>
  </si>
  <si>
    <t>БУАОНӨГ/202401075</t>
  </si>
  <si>
    <t>БУАОНӨГ/202401076</t>
  </si>
  <si>
    <t>БУАОНӨГ/202401077</t>
  </si>
  <si>
    <t>БУАОНӨГ/202401078</t>
  </si>
  <si>
    <t>БУАОНӨГ/202401079</t>
  </si>
  <si>
    <t>Усны сан бүхий газрын хамгаалалтын бүсэд үерийн аюулаас урьдчилан сэргийлэх тэмдэгжүүлэлт хийх (200 ширхэг)</t>
  </si>
  <si>
    <t xml:space="preserve">Усны эхийг бүрдүүлэгч ойн санг хамгаалах зорилгоор Ойн хортны судалгааны ажил (800000 га, ой бүхий сумдад) </t>
  </si>
  <si>
    <t xml:space="preserve">Усны эхийг бүрдүүлэгч ойн санг хамгаалах зорилгоор ойн хортны тэмцлийн ажил (23500 га, Хутаг-Өндөр, Тэшиг, Хангал, Сайхан, Бугат, Орхон, Сэлэнгэ, Бүрэгхангай, Хишиг-Өндөр, Булган сумдад) </t>
  </si>
  <si>
    <t>Булган сумын 5 дугаар баг, 16, 17, 208 дугаар орон сууцны айл өрхөд хэрэгцээний халуун усны шугам татах (Булган сум)</t>
  </si>
  <si>
    <t>Доройтсон бэлчээрийн газрыг нөхөн сэргээх, ойн зурвасын усалгааны зориулалтаар шинээр худаг гаргах (Баяннуур, Рашаант, Дашинчилэн, Гурванбулаг, Могод, Сайхан, Баян-Агт, Хишиг-Өндөр, Бүрэгхангай, Орхон сум)</t>
  </si>
  <si>
    <t>Булган Мээж ОНӨХХК-ний харьяа цэвэрлэх байгууламжийн насос худалдан авах (3ш)</t>
  </si>
  <si>
    <t>Хүн ам, бэлчээрийн усан хангамжийг нэмэгдүүлэх зорилгоор шинээр худаг гаргах (Булган сум, 2ш)</t>
  </si>
  <si>
    <t>Усны нөөцийг бохирдлоос хамгаалах, зохистой ашиглах зорилгоор отоглох цэг байгуулах (Тэшиг сум, Харгал нуур)</t>
  </si>
  <si>
    <t>Цэвэр усны даралтат цамхаг барих 3-р шатны ажил (Хангал сум)</t>
  </si>
  <si>
    <t>Цэвэр усны шугам сүлжээний ажил (Сэлэнгэ сум)</t>
  </si>
  <si>
    <t>Цэвэр, бохир усны шугам сүлжээний өргөтгөл, шинэчлэл (Хангал сум, Хялганат тосгон)</t>
  </si>
  <si>
    <t>Цэвэр усны шугам сүлжээний 4 дүгээр шатны угсралтын ажил (Сайхан сум)</t>
  </si>
  <si>
    <t>Хүн амын ундны усны эх үүсвэр болон төв усан сангийн хамгаалалтын зурвасыг нэмэгдүүлж хашаажуулах (Булган сум)</t>
  </si>
  <si>
    <t>Ойжуулалт нөхөн сэргээлт ажил хийх (37 га, Бугат, Хангал, Сэлэнгэ, Орхон, Хутаг-Өндөр)</t>
  </si>
  <si>
    <t>"Тэрбум" мод үндэсний хөдөлгөөний хүрээнд цөлжилт элсний нүүдлээс  хамгаалах зурвасын  ажил (12 га, Рашаант-3 га, Баяннуур-3 га, Гурванбулаг-3 га, Дашинчилэн-3 га)</t>
  </si>
  <si>
    <t>"Тэрбум" мод үндэсний хөдөлгөөний хүрээнд усалгааны систем суурилуулах (Гурванбулаг сум)</t>
  </si>
  <si>
    <t>Цөлжилт, элсний нүүдлийг тогтоон барих зорилгоор Рашаант суманд байгуулсан 2020, 2022 оны ойн зурвасанд механик хамгаалалт хийх (3га)</t>
  </si>
  <si>
    <t>Хөл газрын ургамалтай механик аргаар тэмцэх (Булган сум)</t>
  </si>
  <si>
    <t xml:space="preserve">Ой, хээрийн түймрээс урьдчилан сэргийлэх зорилгоор түймэр унтраах багаж хэрэгсэл авах (100 ширхэг үүргэвчин гал унтраагуур) </t>
  </si>
  <si>
    <t>Байгалийн ургамлыг хамгаалах, хөрсний доройтлоос сэргийлэх зорилгоор Сансар 1, 2-р садны тохижилт (Булган сум)</t>
  </si>
  <si>
    <t>Байгалийн орчныг хамгаалах, ногоон байгууламжийг нэмэгдүүлэх чиглэлээр соёл амралтын цэцэрлэгт хүрээлэнгийн тохижилт (Булган сум)</t>
  </si>
  <si>
    <t>Аймгийн Эвент болон бусад арга хэмжээнүүдэд зориулан зөөврийн 00 нийлүүлэх (40 ширхэг)</t>
  </si>
  <si>
    <t>Сумдын төвлөрсөн хогийн цэгт ландфилын аргыг хэрэгжүүлэх жишиг зураг төcөв боловсруулах</t>
  </si>
  <si>
    <t>Хатуу хог хаягдлыг ангилан ялгах, боловсруулах зорилгоор хог түрж булах техник худалдан авах (Бугат, Тэшиг, Баян-Агт Орхон)</t>
  </si>
  <si>
    <t>Хатуу хог хаягдлыг ачиж, тээвэрлэх автомашин нийлүүлэх 2ш (Булган сум, Хангал сум)</t>
  </si>
  <si>
    <t>Бохир соруулах тоноглогдсон автомашин нийлүүлэх (Булган,  Баян-агт, Сэлэнгэ сум)</t>
  </si>
  <si>
    <t xml:space="preserve">Нэгдсэн эмнэлгийн аюултай хог хаягдлыг ариутган халдваргүйжүүлэх автоклав худалдан авах </t>
  </si>
  <si>
    <t>Сумын төвийн айл өрхийг хог ангилах ялгах хогийн савтай болгох (Булган сум 200ш)</t>
  </si>
  <si>
    <t>Булган сумын төвлөрсөн хогийн цэгийн хог хаягдлыг дарж булах  ажлыг шат дараатай хэрэгжүүлэх (Булган сум)</t>
  </si>
  <si>
    <t>Ариутгах татуургын систем угсрах ажил (Баян-Агт сум)</t>
  </si>
  <si>
    <t>Бохир усны шугам сүлжээний угсралтын ажил (Сайхан сум)</t>
  </si>
  <si>
    <t>Хөрсний бохирдлыг бууруулах зорилгоор  био жорлон барих (Хутаг-Өндөр сум)</t>
  </si>
  <si>
    <t>Хөрсний бохирдлыг бууруулах зорилгоор шинэ суурьшлийн бүсэд инженерийн шугам сүлжээ татах (Баян-Агт сум)</t>
  </si>
  <si>
    <t>Хөрсний бохирдлыг бууруулах зорилгоор  био жорлон барих (Баян-Агт сум)</t>
  </si>
  <si>
    <t>Хөрсний бохирдлыг бууруулах эко жорлон барих (Бүрэгхангай сум)</t>
  </si>
  <si>
    <t>Хог, зам цэвэрлэгээний тусгай зориулалтын техник авах (Хангал сум, Хялганат тосгон)</t>
  </si>
  <si>
    <t>Хөрсний бохирдлыг бууруулах зорилгоор эко жорлон барих (Зэд хантай бүтээлийн нуруу тусгай хамгаалалттай газрын захиргаа)</t>
  </si>
  <si>
    <t>БУАОНӨГ/202401080</t>
  </si>
  <si>
    <t>БУАОНӨГ/202401081</t>
  </si>
  <si>
    <t>БУАОНӨГ/202401082</t>
  </si>
  <si>
    <t>БУАОНӨГ/202401083</t>
  </si>
  <si>
    <t>БУАОНӨГ/202401084</t>
  </si>
  <si>
    <t>Аймгийн ерөнхий агнуур зохион байгуулалт, ан агнуурын менежментийн төлөвлөгөө шинэчлэн боловсруулах</t>
  </si>
  <si>
    <t>Аймгийн ерөнхий агнуур зохион байгуулалт, ан агнуурын менежментийн төлөвлөгөөний дагуу хүрэн баавгайг аюулгүй болгох, амьд баригч, зөөвөрлөгч тор хийлгэх</t>
  </si>
  <si>
    <t>Тарвага сэргээн нутагшуулах (Дашинчилэн сум)</t>
  </si>
  <si>
    <t>Аймгийн аялал жуулчлалын  танилцуулга, газрын зураг англи, монгол хэлээр хэвлүүлэх, санамж, брошурыг 5 төрлөөр хэвлүүлэх</t>
  </si>
  <si>
    <t>Аялал жуулчлалын мастер төлөвлөгөөнд тодотгол хийх</t>
  </si>
  <si>
    <t xml:space="preserve">Байгаль хамгаалагчдын өвлийн хувцас (35 ш) </t>
  </si>
  <si>
    <t>Зөвлөх үйлчилгээ</t>
  </si>
  <si>
    <t>ЗҮ</t>
  </si>
  <si>
    <t>Усан шүүлтүүртэй халаалтын тогоо шинэчлэх 1,8 мвт (Хутаг-Өндөр сум)</t>
  </si>
  <si>
    <t>2024 онд хэрэгжих төсөл арга хэмжээний нийт дүн</t>
  </si>
  <si>
    <t>ОРОН НУТГИЙН ӨМЧИЙН 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</si>
</sst>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_₮_-;\-* #,##0.0_₮_-;_-* &quot;-&quot;??_₮_-;_-@_-"/>
    <numFmt numFmtId="165" formatCode="_(* #,##0.0_);_(* \(#,##0.0\);_(* &quot;-&quot;??_);_(@_)"/>
    <numFmt numFmtId="166" formatCode="#,##0.0"/>
    <numFmt numFmtId="167" formatCode="_-* #,##0.00_₮_-;\-* #,##0.00_₮_-;_-* &quot;-&quot;??_₮_-;_-@_-"/>
    <numFmt numFmtId="168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666666"/>
      <name val="Arial"/>
      <family val="2"/>
    </font>
    <font>
      <u/>
      <sz val="11"/>
      <color theme="10"/>
      <name val="Calibri"/>
      <family val="2"/>
      <scheme val="minor"/>
    </font>
    <font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DDDDDD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/>
    <xf numFmtId="0" fontId="2" fillId="2" borderId="3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6" fillId="0" borderId="0" xfId="0" applyFont="1" applyBorder="1" applyAlignment="1"/>
    <xf numFmtId="164" fontId="7" fillId="2" borderId="1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5" fontId="7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165" fontId="8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165" fontId="8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10" fillId="4" borderId="7" xfId="0" applyFont="1" applyFill="1" applyBorder="1" applyAlignment="1">
      <alignment horizontal="left" vertical="top" wrapText="1"/>
    </xf>
    <xf numFmtId="0" fontId="11" fillId="4" borderId="7" xfId="12" applyFill="1" applyBorder="1" applyAlignment="1">
      <alignment horizontal="left" vertical="top" wrapText="1"/>
    </xf>
    <xf numFmtId="14" fontId="10" fillId="4" borderId="7" xfId="0" applyNumberFormat="1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1" fillId="3" borderId="7" xfId="12" applyFill="1" applyBorder="1" applyAlignment="1">
      <alignment horizontal="left" vertical="top" wrapText="1"/>
    </xf>
    <xf numFmtId="14" fontId="10" fillId="3" borderId="7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2" borderId="1" xfId="1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wrapText="1"/>
    </xf>
    <xf numFmtId="166" fontId="8" fillId="2" borderId="1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left" vertical="center" wrapText="1"/>
    </xf>
    <xf numFmtId="165" fontId="8" fillId="2" borderId="11" xfId="1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left" vertical="center" wrapText="1"/>
    </xf>
    <xf numFmtId="165" fontId="8" fillId="2" borderId="12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wrapText="1"/>
    </xf>
    <xf numFmtId="0" fontId="8" fillId="2" borderId="3" xfId="0" applyFont="1" applyFill="1" applyBorder="1" applyAlignment="1">
      <alignment horizontal="left" vertical="center" wrapText="1"/>
    </xf>
    <xf numFmtId="166" fontId="8" fillId="2" borderId="13" xfId="0" applyNumberFormat="1" applyFont="1" applyFill="1" applyBorder="1" applyAlignment="1">
      <alignment horizontal="right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left" vertical="center" wrapText="1"/>
    </xf>
    <xf numFmtId="168" fontId="8" fillId="2" borderId="1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12" fillId="4" borderId="15" xfId="0" applyNumberFormat="1" applyFont="1" applyFill="1" applyBorder="1" applyAlignment="1">
      <alignment horizontal="right" vertical="top"/>
    </xf>
    <xf numFmtId="43" fontId="2" fillId="0" borderId="0" xfId="1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3" xfId="7" applyNumberFormat="1" applyFont="1" applyFill="1" applyBorder="1" applyAlignment="1">
      <alignment horizontal="justify" vertical="center" wrapText="1"/>
    </xf>
    <xf numFmtId="0" fontId="7" fillId="2" borderId="4" xfId="7" applyNumberFormat="1" applyFont="1" applyFill="1" applyBorder="1" applyAlignment="1">
      <alignment horizontal="justify" vertical="center" wrapText="1"/>
    </xf>
    <xf numFmtId="0" fontId="7" fillId="2" borderId="5" xfId="7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/>
    </xf>
    <xf numFmtId="0" fontId="6" fillId="0" borderId="0" xfId="0" applyFont="1" applyAlignment="1">
      <alignment horizontal="center" vertical="center"/>
    </xf>
  </cellXfs>
  <cellStyles count="13">
    <cellStyle name="Comma" xfId="1" builtinId="3"/>
    <cellStyle name="Comma 10" xfId="3"/>
    <cellStyle name="Comma 2" xfId="10"/>
    <cellStyle name="Comma 2 2" xfId="11"/>
    <cellStyle name="Comma 4" xfId="9"/>
    <cellStyle name="Hyperlink" xfId="12" builtinId="8"/>
    <cellStyle name="Normal" xfId="0" builtinId="0"/>
    <cellStyle name="Normal 10" xfId="2"/>
    <cellStyle name="Normal 2" xfId="8"/>
    <cellStyle name="Normal 22" xfId="7"/>
    <cellStyle name="Normal 3" xfId="4"/>
    <cellStyle name="Normal 7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;" TargetMode="External"/><Relationship Id="rId117" Type="http://schemas.openxmlformats.org/officeDocument/2006/relationships/hyperlink" Target="javascript:;" TargetMode="External"/><Relationship Id="rId21" Type="http://schemas.openxmlformats.org/officeDocument/2006/relationships/hyperlink" Target="javascript:;" TargetMode="External"/><Relationship Id="rId42" Type="http://schemas.openxmlformats.org/officeDocument/2006/relationships/hyperlink" Target="javascript:;" TargetMode="External"/><Relationship Id="rId47" Type="http://schemas.openxmlformats.org/officeDocument/2006/relationships/hyperlink" Target="javascript:;" TargetMode="External"/><Relationship Id="rId63" Type="http://schemas.openxmlformats.org/officeDocument/2006/relationships/hyperlink" Target="javascript:;" TargetMode="External"/><Relationship Id="rId68" Type="http://schemas.openxmlformats.org/officeDocument/2006/relationships/hyperlink" Target="javascript:;" TargetMode="External"/><Relationship Id="rId84" Type="http://schemas.openxmlformats.org/officeDocument/2006/relationships/hyperlink" Target="javascript:;" TargetMode="External"/><Relationship Id="rId89" Type="http://schemas.openxmlformats.org/officeDocument/2006/relationships/hyperlink" Target="javascript:;" TargetMode="External"/><Relationship Id="rId112" Type="http://schemas.openxmlformats.org/officeDocument/2006/relationships/hyperlink" Target="javascript:;" TargetMode="External"/><Relationship Id="rId16" Type="http://schemas.openxmlformats.org/officeDocument/2006/relationships/hyperlink" Target="javascript:;" TargetMode="External"/><Relationship Id="rId107" Type="http://schemas.openxmlformats.org/officeDocument/2006/relationships/hyperlink" Target="javascript:;" TargetMode="External"/><Relationship Id="rId11" Type="http://schemas.openxmlformats.org/officeDocument/2006/relationships/hyperlink" Target="javascript:;" TargetMode="External"/><Relationship Id="rId32" Type="http://schemas.openxmlformats.org/officeDocument/2006/relationships/hyperlink" Target="javascript:;" TargetMode="External"/><Relationship Id="rId37" Type="http://schemas.openxmlformats.org/officeDocument/2006/relationships/hyperlink" Target="javascript:;" TargetMode="External"/><Relationship Id="rId53" Type="http://schemas.openxmlformats.org/officeDocument/2006/relationships/hyperlink" Target="javascript:;" TargetMode="External"/><Relationship Id="rId58" Type="http://schemas.openxmlformats.org/officeDocument/2006/relationships/hyperlink" Target="javascript:;" TargetMode="External"/><Relationship Id="rId74" Type="http://schemas.openxmlformats.org/officeDocument/2006/relationships/hyperlink" Target="javascript:;" TargetMode="External"/><Relationship Id="rId79" Type="http://schemas.openxmlformats.org/officeDocument/2006/relationships/hyperlink" Target="javascript:;" TargetMode="External"/><Relationship Id="rId102" Type="http://schemas.openxmlformats.org/officeDocument/2006/relationships/hyperlink" Target="javascript:;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javascript:;" TargetMode="External"/><Relationship Id="rId61" Type="http://schemas.openxmlformats.org/officeDocument/2006/relationships/hyperlink" Target="javascript:;" TargetMode="External"/><Relationship Id="rId82" Type="http://schemas.openxmlformats.org/officeDocument/2006/relationships/hyperlink" Target="javascript:;" TargetMode="External"/><Relationship Id="rId90" Type="http://schemas.openxmlformats.org/officeDocument/2006/relationships/hyperlink" Target="javascript:;" TargetMode="External"/><Relationship Id="rId95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14" Type="http://schemas.openxmlformats.org/officeDocument/2006/relationships/hyperlink" Target="javascript:;" TargetMode="External"/><Relationship Id="rId22" Type="http://schemas.openxmlformats.org/officeDocument/2006/relationships/hyperlink" Target="javascript:;" TargetMode="External"/><Relationship Id="rId27" Type="http://schemas.openxmlformats.org/officeDocument/2006/relationships/hyperlink" Target="javascript:;" TargetMode="External"/><Relationship Id="rId30" Type="http://schemas.openxmlformats.org/officeDocument/2006/relationships/hyperlink" Target="javascript:;" TargetMode="External"/><Relationship Id="rId35" Type="http://schemas.openxmlformats.org/officeDocument/2006/relationships/hyperlink" Target="javascript:;" TargetMode="External"/><Relationship Id="rId43" Type="http://schemas.openxmlformats.org/officeDocument/2006/relationships/hyperlink" Target="javascript:;" TargetMode="External"/><Relationship Id="rId48" Type="http://schemas.openxmlformats.org/officeDocument/2006/relationships/hyperlink" Target="javascript:;" TargetMode="External"/><Relationship Id="rId56" Type="http://schemas.openxmlformats.org/officeDocument/2006/relationships/hyperlink" Target="javascript:;" TargetMode="External"/><Relationship Id="rId64" Type="http://schemas.openxmlformats.org/officeDocument/2006/relationships/hyperlink" Target="javascript:;" TargetMode="External"/><Relationship Id="rId69" Type="http://schemas.openxmlformats.org/officeDocument/2006/relationships/hyperlink" Target="javascript:;" TargetMode="External"/><Relationship Id="rId77" Type="http://schemas.openxmlformats.org/officeDocument/2006/relationships/hyperlink" Target="javascript:;" TargetMode="External"/><Relationship Id="rId100" Type="http://schemas.openxmlformats.org/officeDocument/2006/relationships/hyperlink" Target="javascript:;" TargetMode="External"/><Relationship Id="rId105" Type="http://schemas.openxmlformats.org/officeDocument/2006/relationships/hyperlink" Target="javascript:;" TargetMode="External"/><Relationship Id="rId113" Type="http://schemas.openxmlformats.org/officeDocument/2006/relationships/hyperlink" Target="javascript:;" TargetMode="External"/><Relationship Id="rId118" Type="http://schemas.openxmlformats.org/officeDocument/2006/relationships/hyperlink" Target="javascript:;" TargetMode="External"/><Relationship Id="rId8" Type="http://schemas.openxmlformats.org/officeDocument/2006/relationships/hyperlink" Target="javascript:;" TargetMode="External"/><Relationship Id="rId51" Type="http://schemas.openxmlformats.org/officeDocument/2006/relationships/hyperlink" Target="javascript:;" TargetMode="External"/><Relationship Id="rId72" Type="http://schemas.openxmlformats.org/officeDocument/2006/relationships/hyperlink" Target="javascript:;" TargetMode="External"/><Relationship Id="rId80" Type="http://schemas.openxmlformats.org/officeDocument/2006/relationships/hyperlink" Target="javascript:;" TargetMode="External"/><Relationship Id="rId85" Type="http://schemas.openxmlformats.org/officeDocument/2006/relationships/hyperlink" Target="javascript:;" TargetMode="External"/><Relationship Id="rId93" Type="http://schemas.openxmlformats.org/officeDocument/2006/relationships/hyperlink" Target="javascript:;" TargetMode="External"/><Relationship Id="rId98" Type="http://schemas.openxmlformats.org/officeDocument/2006/relationships/hyperlink" Target="javascript:;" TargetMode="External"/><Relationship Id="rId121" Type="http://schemas.openxmlformats.org/officeDocument/2006/relationships/hyperlink" Target="javascript:;" TargetMode="External"/><Relationship Id="rId3" Type="http://schemas.openxmlformats.org/officeDocument/2006/relationships/hyperlink" Target="javascript:;" TargetMode="External"/><Relationship Id="rId12" Type="http://schemas.openxmlformats.org/officeDocument/2006/relationships/hyperlink" Target="javascript:;" TargetMode="External"/><Relationship Id="rId17" Type="http://schemas.openxmlformats.org/officeDocument/2006/relationships/hyperlink" Target="javascript:;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;" TargetMode="External"/><Relationship Id="rId38" Type="http://schemas.openxmlformats.org/officeDocument/2006/relationships/hyperlink" Target="javascript:;" TargetMode="External"/><Relationship Id="rId46" Type="http://schemas.openxmlformats.org/officeDocument/2006/relationships/hyperlink" Target="javascript:;" TargetMode="External"/><Relationship Id="rId59" Type="http://schemas.openxmlformats.org/officeDocument/2006/relationships/hyperlink" Target="javascript:;" TargetMode="External"/><Relationship Id="rId67" Type="http://schemas.openxmlformats.org/officeDocument/2006/relationships/hyperlink" Target="javascript:;" TargetMode="External"/><Relationship Id="rId103" Type="http://schemas.openxmlformats.org/officeDocument/2006/relationships/hyperlink" Target="javascript:;" TargetMode="External"/><Relationship Id="rId108" Type="http://schemas.openxmlformats.org/officeDocument/2006/relationships/hyperlink" Target="javascript:;" TargetMode="External"/><Relationship Id="rId116" Type="http://schemas.openxmlformats.org/officeDocument/2006/relationships/hyperlink" Target="javascript:;" TargetMode="External"/><Relationship Id="rId20" Type="http://schemas.openxmlformats.org/officeDocument/2006/relationships/hyperlink" Target="javascript:;" TargetMode="External"/><Relationship Id="rId41" Type="http://schemas.openxmlformats.org/officeDocument/2006/relationships/hyperlink" Target="javascript:;" TargetMode="External"/><Relationship Id="rId54" Type="http://schemas.openxmlformats.org/officeDocument/2006/relationships/hyperlink" Target="javascript:;" TargetMode="External"/><Relationship Id="rId62" Type="http://schemas.openxmlformats.org/officeDocument/2006/relationships/hyperlink" Target="javascript:;" TargetMode="External"/><Relationship Id="rId70" Type="http://schemas.openxmlformats.org/officeDocument/2006/relationships/hyperlink" Target="javascript:;" TargetMode="External"/><Relationship Id="rId75" Type="http://schemas.openxmlformats.org/officeDocument/2006/relationships/hyperlink" Target="javascript:;" TargetMode="External"/><Relationship Id="rId83" Type="http://schemas.openxmlformats.org/officeDocument/2006/relationships/hyperlink" Target="javascript:;" TargetMode="External"/><Relationship Id="rId88" Type="http://schemas.openxmlformats.org/officeDocument/2006/relationships/hyperlink" Target="javascript:;" TargetMode="External"/><Relationship Id="rId91" Type="http://schemas.openxmlformats.org/officeDocument/2006/relationships/hyperlink" Target="javascript:;" TargetMode="External"/><Relationship Id="rId96" Type="http://schemas.openxmlformats.org/officeDocument/2006/relationships/hyperlink" Target="javascript:;" TargetMode="External"/><Relationship Id="rId111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;" TargetMode="External"/><Relationship Id="rId15" Type="http://schemas.openxmlformats.org/officeDocument/2006/relationships/hyperlink" Target="javascript:;" TargetMode="External"/><Relationship Id="rId23" Type="http://schemas.openxmlformats.org/officeDocument/2006/relationships/hyperlink" Target="javascript:;" TargetMode="External"/><Relationship Id="rId28" Type="http://schemas.openxmlformats.org/officeDocument/2006/relationships/hyperlink" Target="javascript:;" TargetMode="External"/><Relationship Id="rId36" Type="http://schemas.openxmlformats.org/officeDocument/2006/relationships/hyperlink" Target="javascript:;" TargetMode="External"/><Relationship Id="rId49" Type="http://schemas.openxmlformats.org/officeDocument/2006/relationships/hyperlink" Target="javascript:;" TargetMode="External"/><Relationship Id="rId57" Type="http://schemas.openxmlformats.org/officeDocument/2006/relationships/hyperlink" Target="javascript:;" TargetMode="External"/><Relationship Id="rId106" Type="http://schemas.openxmlformats.org/officeDocument/2006/relationships/hyperlink" Target="javascript:;" TargetMode="External"/><Relationship Id="rId114" Type="http://schemas.openxmlformats.org/officeDocument/2006/relationships/hyperlink" Target="javascript:;" TargetMode="External"/><Relationship Id="rId119" Type="http://schemas.openxmlformats.org/officeDocument/2006/relationships/hyperlink" Target="javascript:;" TargetMode="External"/><Relationship Id="rId10" Type="http://schemas.openxmlformats.org/officeDocument/2006/relationships/hyperlink" Target="javascript:;" TargetMode="External"/><Relationship Id="rId31" Type="http://schemas.openxmlformats.org/officeDocument/2006/relationships/hyperlink" Target="javascript:;" TargetMode="External"/><Relationship Id="rId44" Type="http://schemas.openxmlformats.org/officeDocument/2006/relationships/hyperlink" Target="javascript:;" TargetMode="External"/><Relationship Id="rId52" Type="http://schemas.openxmlformats.org/officeDocument/2006/relationships/hyperlink" Target="javascript:;" TargetMode="External"/><Relationship Id="rId60" Type="http://schemas.openxmlformats.org/officeDocument/2006/relationships/hyperlink" Target="javascript:;" TargetMode="External"/><Relationship Id="rId65" Type="http://schemas.openxmlformats.org/officeDocument/2006/relationships/hyperlink" Target="javascript:;" TargetMode="External"/><Relationship Id="rId73" Type="http://schemas.openxmlformats.org/officeDocument/2006/relationships/hyperlink" Target="javascript:;" TargetMode="External"/><Relationship Id="rId78" Type="http://schemas.openxmlformats.org/officeDocument/2006/relationships/hyperlink" Target="javascript:;" TargetMode="External"/><Relationship Id="rId81" Type="http://schemas.openxmlformats.org/officeDocument/2006/relationships/hyperlink" Target="javascript:;" TargetMode="External"/><Relationship Id="rId86" Type="http://schemas.openxmlformats.org/officeDocument/2006/relationships/hyperlink" Target="javascript:;" TargetMode="External"/><Relationship Id="rId94" Type="http://schemas.openxmlformats.org/officeDocument/2006/relationships/hyperlink" Target="javascript:;" TargetMode="External"/><Relationship Id="rId99" Type="http://schemas.openxmlformats.org/officeDocument/2006/relationships/hyperlink" Target="javascript:;" TargetMode="External"/><Relationship Id="rId101" Type="http://schemas.openxmlformats.org/officeDocument/2006/relationships/hyperlink" Target="javascript:;" TargetMode="External"/><Relationship Id="rId122" Type="http://schemas.openxmlformats.org/officeDocument/2006/relationships/hyperlink" Target="javascript:;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javascript:;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javascript:;" TargetMode="External"/><Relationship Id="rId39" Type="http://schemas.openxmlformats.org/officeDocument/2006/relationships/hyperlink" Target="javascript:;" TargetMode="External"/><Relationship Id="rId109" Type="http://schemas.openxmlformats.org/officeDocument/2006/relationships/hyperlink" Target="javascript:;" TargetMode="External"/><Relationship Id="rId34" Type="http://schemas.openxmlformats.org/officeDocument/2006/relationships/hyperlink" Target="javascript:;" TargetMode="External"/><Relationship Id="rId50" Type="http://schemas.openxmlformats.org/officeDocument/2006/relationships/hyperlink" Target="javascript:;" TargetMode="External"/><Relationship Id="rId55" Type="http://schemas.openxmlformats.org/officeDocument/2006/relationships/hyperlink" Target="javascript:;" TargetMode="External"/><Relationship Id="rId76" Type="http://schemas.openxmlformats.org/officeDocument/2006/relationships/hyperlink" Target="javascript:;" TargetMode="External"/><Relationship Id="rId97" Type="http://schemas.openxmlformats.org/officeDocument/2006/relationships/hyperlink" Target="javascript:;" TargetMode="External"/><Relationship Id="rId104" Type="http://schemas.openxmlformats.org/officeDocument/2006/relationships/hyperlink" Target="javascript:;" TargetMode="External"/><Relationship Id="rId120" Type="http://schemas.openxmlformats.org/officeDocument/2006/relationships/hyperlink" Target="javascript:;" TargetMode="External"/><Relationship Id="rId7" Type="http://schemas.openxmlformats.org/officeDocument/2006/relationships/hyperlink" Target="javascript:;" TargetMode="External"/><Relationship Id="rId71" Type="http://schemas.openxmlformats.org/officeDocument/2006/relationships/hyperlink" Target="javascript:;" TargetMode="External"/><Relationship Id="rId92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29" Type="http://schemas.openxmlformats.org/officeDocument/2006/relationships/hyperlink" Target="javascript:;" TargetMode="External"/><Relationship Id="rId24" Type="http://schemas.openxmlformats.org/officeDocument/2006/relationships/hyperlink" Target="javascript:;" TargetMode="External"/><Relationship Id="rId40" Type="http://schemas.openxmlformats.org/officeDocument/2006/relationships/hyperlink" Target="javascript:;" TargetMode="External"/><Relationship Id="rId45" Type="http://schemas.openxmlformats.org/officeDocument/2006/relationships/hyperlink" Target="javascript:;" TargetMode="External"/><Relationship Id="rId66" Type="http://schemas.openxmlformats.org/officeDocument/2006/relationships/hyperlink" Target="javascript:;" TargetMode="External"/><Relationship Id="rId87" Type="http://schemas.openxmlformats.org/officeDocument/2006/relationships/hyperlink" Target="javascript:;" TargetMode="External"/><Relationship Id="rId110" Type="http://schemas.openxmlformats.org/officeDocument/2006/relationships/hyperlink" Target="javascript:;" TargetMode="External"/><Relationship Id="rId115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view="pageLayout" topLeftCell="A95" zoomScaleNormal="90" workbookViewId="0">
      <selection activeCell="F106" sqref="F106"/>
    </sheetView>
  </sheetViews>
  <sheetFormatPr defaultRowHeight="75" customHeight="1" x14ac:dyDescent="0.2"/>
  <cols>
    <col min="1" max="1" width="5.85546875" style="14" customWidth="1"/>
    <col min="2" max="2" width="22" style="14" customWidth="1"/>
    <col min="3" max="3" width="49.42578125" style="1" customWidth="1"/>
    <col min="4" max="4" width="17.42578125" style="14" customWidth="1"/>
    <col min="5" max="6" width="16" style="27" customWidth="1"/>
    <col min="7" max="8" width="16" style="14" customWidth="1"/>
    <col min="9" max="9" width="22.7109375" style="21" customWidth="1"/>
    <col min="10" max="10" width="11.5703125" style="1" bestFit="1" customWidth="1"/>
    <col min="11" max="12" width="9.140625" style="1"/>
    <col min="13" max="13" width="10.28515625" style="1" bestFit="1" customWidth="1"/>
    <col min="14" max="16384" width="9.140625" style="1"/>
  </cols>
  <sheetData>
    <row r="1" spans="1:11" ht="13.5" hidden="1" customHeight="1" x14ac:dyDescent="0.2"/>
    <row r="2" spans="1:11" ht="23.25" customHeight="1" x14ac:dyDescent="0.2">
      <c r="F2" s="28"/>
      <c r="G2" s="97"/>
      <c r="H2" s="97"/>
      <c r="I2" s="97"/>
      <c r="J2" s="12"/>
      <c r="K2" s="12"/>
    </row>
    <row r="3" spans="1:11" ht="53.25" customHeight="1" x14ac:dyDescent="0.2">
      <c r="E3" s="28"/>
      <c r="F3" s="28"/>
      <c r="G3" s="97"/>
      <c r="H3" s="97"/>
      <c r="I3" s="97"/>
      <c r="J3" s="12"/>
      <c r="K3" s="12"/>
    </row>
    <row r="4" spans="1:11" ht="12.75" customHeight="1" x14ac:dyDescent="0.2">
      <c r="A4" s="98" t="s">
        <v>335</v>
      </c>
      <c r="B4" s="98"/>
      <c r="C4" s="98"/>
      <c r="D4" s="98"/>
      <c r="E4" s="98"/>
      <c r="F4" s="98"/>
      <c r="G4" s="98"/>
      <c r="H4" s="98"/>
      <c r="I4" s="98"/>
      <c r="J4" s="12"/>
      <c r="K4" s="12"/>
    </row>
    <row r="5" spans="1:11" ht="12.75" customHeight="1" x14ac:dyDescent="0.2">
      <c r="A5" s="98"/>
      <c r="B5" s="98"/>
      <c r="C5" s="98"/>
      <c r="D5" s="98"/>
      <c r="E5" s="98"/>
      <c r="F5" s="98"/>
      <c r="G5" s="98"/>
      <c r="H5" s="98"/>
      <c r="I5" s="98"/>
      <c r="J5" s="12"/>
      <c r="K5" s="12"/>
    </row>
    <row r="6" spans="1:11" ht="22.5" customHeight="1" x14ac:dyDescent="0.2">
      <c r="A6" s="15"/>
      <c r="B6" s="15"/>
      <c r="C6" s="5"/>
      <c r="D6" s="15"/>
      <c r="E6" s="15"/>
      <c r="F6" s="15"/>
      <c r="G6" s="15"/>
      <c r="H6" s="15"/>
      <c r="I6" s="23" t="s">
        <v>336</v>
      </c>
      <c r="J6" s="12"/>
      <c r="K6" s="12"/>
    </row>
    <row r="7" spans="1:11" s="14" customFormat="1" ht="32.25" customHeight="1" x14ac:dyDescent="0.25">
      <c r="A7" s="88" t="s">
        <v>0</v>
      </c>
      <c r="B7" s="88" t="s">
        <v>14</v>
      </c>
      <c r="C7" s="88" t="s">
        <v>1</v>
      </c>
      <c r="D7" s="88" t="s">
        <v>15</v>
      </c>
      <c r="E7" s="88" t="s">
        <v>16</v>
      </c>
      <c r="F7" s="88" t="s">
        <v>17</v>
      </c>
      <c r="G7" s="88" t="s">
        <v>18</v>
      </c>
      <c r="H7" s="88" t="s">
        <v>12</v>
      </c>
      <c r="I7" s="93" t="s">
        <v>2</v>
      </c>
      <c r="J7" s="22"/>
      <c r="K7" s="22"/>
    </row>
    <row r="8" spans="1:11" s="14" customFormat="1" ht="57.75" customHeight="1" x14ac:dyDescent="0.25">
      <c r="A8" s="89"/>
      <c r="B8" s="89"/>
      <c r="C8" s="89"/>
      <c r="D8" s="89"/>
      <c r="E8" s="89"/>
      <c r="F8" s="89"/>
      <c r="G8" s="89"/>
      <c r="H8" s="89"/>
      <c r="I8" s="93"/>
      <c r="J8" s="22"/>
      <c r="K8" s="22"/>
    </row>
    <row r="9" spans="1:11" ht="23.25" customHeight="1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12"/>
      <c r="K9" s="12"/>
    </row>
    <row r="10" spans="1:11" s="8" customFormat="1" ht="25.5" customHeight="1" x14ac:dyDescent="0.2">
      <c r="A10" s="90" t="s">
        <v>7</v>
      </c>
      <c r="B10" s="91"/>
      <c r="C10" s="91"/>
      <c r="D10" s="91"/>
      <c r="E10" s="91"/>
      <c r="F10" s="91"/>
      <c r="G10" s="91"/>
      <c r="H10" s="91"/>
      <c r="I10" s="92"/>
      <c r="J10" s="12"/>
      <c r="K10" s="12"/>
    </row>
    <row r="11" spans="1:11" s="8" customFormat="1" ht="38.25" customHeight="1" x14ac:dyDescent="0.2">
      <c r="A11" s="39">
        <v>1</v>
      </c>
      <c r="B11" s="39" t="s">
        <v>337</v>
      </c>
      <c r="C11" s="40" t="s">
        <v>338</v>
      </c>
      <c r="D11" s="38" t="s">
        <v>19</v>
      </c>
      <c r="E11" s="31">
        <v>28000</v>
      </c>
      <c r="F11" s="31">
        <v>28000</v>
      </c>
      <c r="G11" s="38" t="s">
        <v>4</v>
      </c>
      <c r="H11" s="38" t="s">
        <v>350</v>
      </c>
      <c r="I11" s="43" t="s">
        <v>13</v>
      </c>
      <c r="J11" s="12"/>
      <c r="K11" s="12"/>
    </row>
    <row r="12" spans="1:11" s="8" customFormat="1" ht="34.5" customHeight="1" x14ac:dyDescent="0.2">
      <c r="A12" s="39">
        <v>2</v>
      </c>
      <c r="B12" s="39" t="s">
        <v>351</v>
      </c>
      <c r="C12" s="40" t="s">
        <v>339</v>
      </c>
      <c r="D12" s="38" t="s">
        <v>19</v>
      </c>
      <c r="E12" s="31">
        <v>15000</v>
      </c>
      <c r="F12" s="31">
        <v>15000</v>
      </c>
      <c r="G12" s="38" t="s">
        <v>5</v>
      </c>
      <c r="H12" s="38" t="s">
        <v>350</v>
      </c>
      <c r="I12" s="43" t="s">
        <v>13</v>
      </c>
      <c r="J12" s="12"/>
      <c r="K12" s="12"/>
    </row>
    <row r="13" spans="1:11" s="8" customFormat="1" ht="34.5" customHeight="1" x14ac:dyDescent="0.2">
      <c r="A13" s="51">
        <v>3</v>
      </c>
      <c r="B13" s="39" t="s">
        <v>352</v>
      </c>
      <c r="C13" s="40" t="s">
        <v>340</v>
      </c>
      <c r="D13" s="52" t="s">
        <v>19</v>
      </c>
      <c r="E13" s="31">
        <v>8000</v>
      </c>
      <c r="F13" s="31">
        <v>8000</v>
      </c>
      <c r="G13" s="52" t="s">
        <v>5</v>
      </c>
      <c r="H13" s="38" t="s">
        <v>350</v>
      </c>
      <c r="I13" s="53" t="s">
        <v>13</v>
      </c>
      <c r="J13" s="12"/>
      <c r="K13" s="12"/>
    </row>
    <row r="14" spans="1:11" s="8" customFormat="1" ht="33.75" customHeight="1" x14ac:dyDescent="0.2">
      <c r="A14" s="51">
        <v>4</v>
      </c>
      <c r="B14" s="39" t="s">
        <v>353</v>
      </c>
      <c r="C14" s="40" t="s">
        <v>341</v>
      </c>
      <c r="D14" s="52" t="s">
        <v>19</v>
      </c>
      <c r="E14" s="31">
        <v>75000</v>
      </c>
      <c r="F14" s="31">
        <v>75000</v>
      </c>
      <c r="G14" s="52" t="s">
        <v>3</v>
      </c>
      <c r="H14" s="38" t="s">
        <v>350</v>
      </c>
      <c r="I14" s="53" t="s">
        <v>13</v>
      </c>
      <c r="J14" s="12"/>
      <c r="K14" s="12"/>
    </row>
    <row r="15" spans="1:11" s="8" customFormat="1" ht="30.75" customHeight="1" x14ac:dyDescent="0.2">
      <c r="A15" s="51">
        <v>5</v>
      </c>
      <c r="B15" s="39" t="s">
        <v>354</v>
      </c>
      <c r="C15" s="40" t="s">
        <v>342</v>
      </c>
      <c r="D15" s="52" t="s">
        <v>19</v>
      </c>
      <c r="E15" s="31">
        <v>25000</v>
      </c>
      <c r="F15" s="31">
        <v>25000</v>
      </c>
      <c r="G15" s="52" t="s">
        <v>4</v>
      </c>
      <c r="H15" s="38" t="s">
        <v>350</v>
      </c>
      <c r="I15" s="53" t="s">
        <v>13</v>
      </c>
      <c r="J15" s="12"/>
      <c r="K15" s="12"/>
    </row>
    <row r="16" spans="1:11" s="8" customFormat="1" ht="33" customHeight="1" x14ac:dyDescent="0.2">
      <c r="A16" s="51">
        <v>6</v>
      </c>
      <c r="B16" s="39" t="s">
        <v>355</v>
      </c>
      <c r="C16" s="40" t="s">
        <v>343</v>
      </c>
      <c r="D16" s="52" t="s">
        <v>19</v>
      </c>
      <c r="E16" s="31">
        <v>50000</v>
      </c>
      <c r="F16" s="31">
        <v>50000</v>
      </c>
      <c r="G16" s="52" t="s">
        <v>4</v>
      </c>
      <c r="H16" s="38" t="s">
        <v>350</v>
      </c>
      <c r="I16" s="53" t="s">
        <v>13</v>
      </c>
      <c r="J16" s="12"/>
      <c r="K16" s="12"/>
    </row>
    <row r="17" spans="1:11" s="8" customFormat="1" ht="34.5" customHeight="1" x14ac:dyDescent="0.2">
      <c r="A17" s="51">
        <v>7</v>
      </c>
      <c r="B17" s="39" t="s">
        <v>356</v>
      </c>
      <c r="C17" s="40" t="s">
        <v>344</v>
      </c>
      <c r="D17" s="52" t="s">
        <v>19</v>
      </c>
      <c r="E17" s="31">
        <v>25000</v>
      </c>
      <c r="F17" s="31">
        <v>25000</v>
      </c>
      <c r="G17" s="52" t="s">
        <v>4</v>
      </c>
      <c r="H17" s="38" t="s">
        <v>350</v>
      </c>
      <c r="I17" s="53" t="s">
        <v>13</v>
      </c>
      <c r="J17" s="12"/>
      <c r="K17" s="12"/>
    </row>
    <row r="18" spans="1:11" s="8" customFormat="1" ht="32.25" customHeight="1" x14ac:dyDescent="0.2">
      <c r="A18" s="51">
        <v>8</v>
      </c>
      <c r="B18" s="39" t="s">
        <v>357</v>
      </c>
      <c r="C18" s="54" t="s">
        <v>508</v>
      </c>
      <c r="D18" s="52" t="s">
        <v>19</v>
      </c>
      <c r="E18" s="55">
        <v>120000</v>
      </c>
      <c r="F18" s="55">
        <v>120000</v>
      </c>
      <c r="G18" s="52" t="s">
        <v>3</v>
      </c>
      <c r="H18" s="38" t="s">
        <v>350</v>
      </c>
      <c r="I18" s="53" t="s">
        <v>13</v>
      </c>
      <c r="J18" s="12"/>
      <c r="K18" s="12"/>
    </row>
    <row r="19" spans="1:11" s="8" customFormat="1" ht="36" customHeight="1" x14ac:dyDescent="0.2">
      <c r="A19" s="51">
        <v>9</v>
      </c>
      <c r="B19" s="39" t="s">
        <v>358</v>
      </c>
      <c r="C19" s="40" t="s">
        <v>345</v>
      </c>
      <c r="D19" s="38" t="s">
        <v>20</v>
      </c>
      <c r="E19" s="56">
        <v>70000</v>
      </c>
      <c r="F19" s="56">
        <v>70000</v>
      </c>
      <c r="G19" s="52" t="s">
        <v>4</v>
      </c>
      <c r="H19" s="38" t="s">
        <v>350</v>
      </c>
      <c r="I19" s="53" t="s">
        <v>13</v>
      </c>
      <c r="J19" s="12"/>
      <c r="K19" s="12"/>
    </row>
    <row r="20" spans="1:11" s="8" customFormat="1" ht="36" customHeight="1" x14ac:dyDescent="0.2">
      <c r="A20" s="39">
        <v>10</v>
      </c>
      <c r="B20" s="39" t="s">
        <v>359</v>
      </c>
      <c r="C20" s="40" t="s">
        <v>346</v>
      </c>
      <c r="D20" s="38" t="s">
        <v>19</v>
      </c>
      <c r="E20" s="56">
        <v>50000</v>
      </c>
      <c r="F20" s="56">
        <v>50000</v>
      </c>
      <c r="G20" s="38" t="s">
        <v>4</v>
      </c>
      <c r="H20" s="38" t="s">
        <v>350</v>
      </c>
      <c r="I20" s="43" t="s">
        <v>13</v>
      </c>
      <c r="J20" s="12"/>
      <c r="K20" s="12"/>
    </row>
    <row r="21" spans="1:11" s="8" customFormat="1" ht="48.75" customHeight="1" x14ac:dyDescent="0.2">
      <c r="A21" s="51">
        <v>11</v>
      </c>
      <c r="B21" s="39" t="s">
        <v>360</v>
      </c>
      <c r="C21" s="40" t="s">
        <v>347</v>
      </c>
      <c r="D21" s="52" t="s">
        <v>19</v>
      </c>
      <c r="E21" s="56">
        <v>15000</v>
      </c>
      <c r="F21" s="56">
        <v>15000</v>
      </c>
      <c r="G21" s="52" t="s">
        <v>5</v>
      </c>
      <c r="H21" s="38" t="s">
        <v>350</v>
      </c>
      <c r="I21" s="53" t="s">
        <v>13</v>
      </c>
      <c r="J21" s="12"/>
      <c r="K21" s="12"/>
    </row>
    <row r="22" spans="1:11" s="8" customFormat="1" ht="36.75" customHeight="1" x14ac:dyDescent="0.2">
      <c r="A22" s="51">
        <v>12</v>
      </c>
      <c r="B22" s="39" t="s">
        <v>361</v>
      </c>
      <c r="C22" s="40" t="s">
        <v>348</v>
      </c>
      <c r="D22" s="52" t="s">
        <v>19</v>
      </c>
      <c r="E22" s="56">
        <v>20000</v>
      </c>
      <c r="F22" s="56">
        <v>20000</v>
      </c>
      <c r="G22" s="52" t="s">
        <v>5</v>
      </c>
      <c r="H22" s="38" t="s">
        <v>350</v>
      </c>
      <c r="I22" s="53" t="s">
        <v>13</v>
      </c>
      <c r="J22" s="12"/>
      <c r="K22" s="12"/>
    </row>
    <row r="23" spans="1:11" s="8" customFormat="1" ht="43.5" customHeight="1" x14ac:dyDescent="0.2">
      <c r="A23" s="6">
        <v>13</v>
      </c>
      <c r="B23" s="39" t="s">
        <v>362</v>
      </c>
      <c r="C23" s="32" t="s">
        <v>349</v>
      </c>
      <c r="D23" s="3" t="s">
        <v>19</v>
      </c>
      <c r="E23" s="56">
        <v>320000</v>
      </c>
      <c r="F23" s="56">
        <v>320000</v>
      </c>
      <c r="G23" s="3" t="s">
        <v>3</v>
      </c>
      <c r="H23" s="38" t="s">
        <v>350</v>
      </c>
      <c r="I23" s="33" t="s">
        <v>13</v>
      </c>
      <c r="J23" s="12"/>
      <c r="K23" s="12"/>
    </row>
    <row r="24" spans="1:11" s="8" customFormat="1" ht="49.5" customHeight="1" x14ac:dyDescent="0.2">
      <c r="A24" s="51">
        <v>14</v>
      </c>
      <c r="B24" s="39" t="s">
        <v>363</v>
      </c>
      <c r="C24" s="32" t="s">
        <v>385</v>
      </c>
      <c r="D24" s="52" t="s">
        <v>20</v>
      </c>
      <c r="E24" s="56">
        <v>550000</v>
      </c>
      <c r="F24" s="56">
        <v>550000</v>
      </c>
      <c r="G24" s="52" t="s">
        <v>3</v>
      </c>
      <c r="H24" s="38" t="s">
        <v>350</v>
      </c>
      <c r="I24" s="33" t="s">
        <v>13</v>
      </c>
      <c r="J24" s="12"/>
      <c r="K24" s="12"/>
    </row>
    <row r="25" spans="1:11" s="8" customFormat="1" ht="36.75" customHeight="1" x14ac:dyDescent="0.2">
      <c r="A25" s="51">
        <v>15</v>
      </c>
      <c r="B25" s="39" t="s">
        <v>364</v>
      </c>
      <c r="C25" s="29" t="s">
        <v>386</v>
      </c>
      <c r="D25" s="52" t="s">
        <v>20</v>
      </c>
      <c r="E25" s="60">
        <v>450000</v>
      </c>
      <c r="F25" s="60">
        <v>450000</v>
      </c>
      <c r="G25" s="52" t="s">
        <v>3</v>
      </c>
      <c r="H25" s="38" t="s">
        <v>350</v>
      </c>
      <c r="I25" s="33" t="s">
        <v>13</v>
      </c>
      <c r="J25" s="12"/>
      <c r="K25" s="12"/>
    </row>
    <row r="26" spans="1:11" s="8" customFormat="1" ht="36.75" customHeight="1" x14ac:dyDescent="0.2">
      <c r="A26" s="51">
        <v>16</v>
      </c>
      <c r="B26" s="39" t="s">
        <v>365</v>
      </c>
      <c r="C26" s="32" t="s">
        <v>387</v>
      </c>
      <c r="D26" s="52" t="s">
        <v>20</v>
      </c>
      <c r="E26" s="60">
        <v>30000</v>
      </c>
      <c r="F26" s="60">
        <v>30000</v>
      </c>
      <c r="G26" s="52" t="s">
        <v>4</v>
      </c>
      <c r="H26" s="38" t="s">
        <v>350</v>
      </c>
      <c r="I26" s="33" t="s">
        <v>13</v>
      </c>
      <c r="J26" s="12"/>
      <c r="K26" s="12"/>
    </row>
    <row r="27" spans="1:11" s="8" customFormat="1" ht="36.75" customHeight="1" x14ac:dyDescent="0.2">
      <c r="A27" s="51">
        <v>17</v>
      </c>
      <c r="B27" s="39" t="s">
        <v>366</v>
      </c>
      <c r="C27" s="32" t="s">
        <v>388</v>
      </c>
      <c r="D27" s="52" t="s">
        <v>20</v>
      </c>
      <c r="E27" s="56">
        <v>235507</v>
      </c>
      <c r="F27" s="56">
        <v>235507</v>
      </c>
      <c r="G27" s="52" t="s">
        <v>3</v>
      </c>
      <c r="H27" s="38" t="s">
        <v>350</v>
      </c>
      <c r="I27" s="33" t="s">
        <v>13</v>
      </c>
      <c r="J27" s="12"/>
      <c r="K27" s="12"/>
    </row>
    <row r="28" spans="1:11" s="8" customFormat="1" ht="36.75" customHeight="1" x14ac:dyDescent="0.2">
      <c r="A28" s="51">
        <v>18</v>
      </c>
      <c r="B28" s="39" t="s">
        <v>367</v>
      </c>
      <c r="C28" s="32" t="s">
        <v>389</v>
      </c>
      <c r="D28" s="52" t="s">
        <v>20</v>
      </c>
      <c r="E28" s="56">
        <v>150000</v>
      </c>
      <c r="F28" s="56">
        <v>150000</v>
      </c>
      <c r="G28" s="52" t="s">
        <v>3</v>
      </c>
      <c r="H28" s="38" t="s">
        <v>350</v>
      </c>
      <c r="I28" s="33" t="s">
        <v>13</v>
      </c>
      <c r="J28" s="12"/>
      <c r="K28" s="12"/>
    </row>
    <row r="29" spans="1:11" s="8" customFormat="1" ht="36.75" customHeight="1" x14ac:dyDescent="0.2">
      <c r="A29" s="51">
        <v>19</v>
      </c>
      <c r="B29" s="39" t="s">
        <v>368</v>
      </c>
      <c r="C29" s="32" t="s">
        <v>390</v>
      </c>
      <c r="D29" s="52" t="s">
        <v>20</v>
      </c>
      <c r="E29" s="56">
        <v>100000</v>
      </c>
      <c r="F29" s="56">
        <v>100000</v>
      </c>
      <c r="G29" s="52" t="s">
        <v>4</v>
      </c>
      <c r="H29" s="38" t="s">
        <v>350</v>
      </c>
      <c r="I29" s="33" t="s">
        <v>13</v>
      </c>
      <c r="J29" s="12"/>
      <c r="K29" s="12"/>
    </row>
    <row r="30" spans="1:11" s="8" customFormat="1" ht="36.75" customHeight="1" x14ac:dyDescent="0.2">
      <c r="A30" s="51">
        <v>20</v>
      </c>
      <c r="B30" s="39" t="s">
        <v>369</v>
      </c>
      <c r="C30" s="32" t="s">
        <v>391</v>
      </c>
      <c r="D30" s="52" t="s">
        <v>20</v>
      </c>
      <c r="E30" s="56">
        <v>20000</v>
      </c>
      <c r="F30" s="56">
        <v>20000</v>
      </c>
      <c r="G30" s="52" t="s">
        <v>5</v>
      </c>
      <c r="H30" s="38" t="s">
        <v>350</v>
      </c>
      <c r="I30" s="33" t="s">
        <v>13</v>
      </c>
      <c r="J30" s="12"/>
      <c r="K30" s="12"/>
    </row>
    <row r="31" spans="1:11" s="8" customFormat="1" ht="31.5" customHeight="1" x14ac:dyDescent="0.2">
      <c r="A31" s="51">
        <v>21</v>
      </c>
      <c r="B31" s="39" t="s">
        <v>370</v>
      </c>
      <c r="C31" s="58" t="s">
        <v>392</v>
      </c>
      <c r="D31" s="52" t="s">
        <v>20</v>
      </c>
      <c r="E31" s="56">
        <v>365000</v>
      </c>
      <c r="F31" s="56">
        <v>200000</v>
      </c>
      <c r="G31" s="52" t="s">
        <v>3</v>
      </c>
      <c r="H31" s="38" t="s">
        <v>350</v>
      </c>
      <c r="I31" s="33" t="s">
        <v>13</v>
      </c>
      <c r="J31" s="12"/>
      <c r="K31" s="12"/>
    </row>
    <row r="32" spans="1:11" s="8" customFormat="1" ht="36.75" customHeight="1" x14ac:dyDescent="0.2">
      <c r="A32" s="51">
        <v>22</v>
      </c>
      <c r="B32" s="39" t="s">
        <v>371</v>
      </c>
      <c r="C32" s="59" t="s">
        <v>393</v>
      </c>
      <c r="D32" s="52" t="s">
        <v>20</v>
      </c>
      <c r="E32" s="56">
        <v>250000</v>
      </c>
      <c r="F32" s="56">
        <v>100000</v>
      </c>
      <c r="G32" s="52" t="s">
        <v>3</v>
      </c>
      <c r="H32" s="38" t="s">
        <v>350</v>
      </c>
      <c r="I32" s="33" t="s">
        <v>13</v>
      </c>
      <c r="J32" s="12"/>
      <c r="K32" s="12"/>
    </row>
    <row r="33" spans="1:11" s="8" customFormat="1" ht="36.75" customHeight="1" x14ac:dyDescent="0.2">
      <c r="A33" s="51">
        <v>23</v>
      </c>
      <c r="B33" s="39" t="s">
        <v>372</v>
      </c>
      <c r="C33" s="59" t="s">
        <v>394</v>
      </c>
      <c r="D33" s="52" t="s">
        <v>20</v>
      </c>
      <c r="E33" s="56">
        <v>70000</v>
      </c>
      <c r="F33" s="56">
        <v>70000</v>
      </c>
      <c r="G33" s="52" t="s">
        <v>4</v>
      </c>
      <c r="H33" s="38" t="s">
        <v>350</v>
      </c>
      <c r="I33" s="33" t="s">
        <v>13</v>
      </c>
      <c r="J33" s="12"/>
      <c r="K33" s="12"/>
    </row>
    <row r="34" spans="1:11" s="8" customFormat="1" ht="36.75" customHeight="1" x14ac:dyDescent="0.2">
      <c r="A34" s="51">
        <v>24</v>
      </c>
      <c r="B34" s="39" t="s">
        <v>373</v>
      </c>
      <c r="C34" s="59" t="s">
        <v>395</v>
      </c>
      <c r="D34" s="52" t="s">
        <v>20</v>
      </c>
      <c r="E34" s="56">
        <v>150000</v>
      </c>
      <c r="F34" s="56">
        <v>150000</v>
      </c>
      <c r="G34" s="52" t="s">
        <v>3</v>
      </c>
      <c r="H34" s="38" t="s">
        <v>350</v>
      </c>
      <c r="I34" s="33" t="s">
        <v>13</v>
      </c>
      <c r="J34" s="12"/>
      <c r="K34" s="12"/>
    </row>
    <row r="35" spans="1:11" s="8" customFormat="1" ht="36.75" customHeight="1" x14ac:dyDescent="0.2">
      <c r="A35" s="51">
        <v>25</v>
      </c>
      <c r="B35" s="39" t="s">
        <v>374</v>
      </c>
      <c r="C35" s="58" t="s">
        <v>396</v>
      </c>
      <c r="D35" s="52" t="s">
        <v>20</v>
      </c>
      <c r="E35" s="56">
        <v>30000</v>
      </c>
      <c r="F35" s="56">
        <v>30000</v>
      </c>
      <c r="G35" s="52" t="s">
        <v>4</v>
      </c>
      <c r="H35" s="38" t="s">
        <v>350</v>
      </c>
      <c r="I35" s="33" t="s">
        <v>13</v>
      </c>
      <c r="J35" s="12"/>
      <c r="K35" s="12"/>
    </row>
    <row r="36" spans="1:11" s="8" customFormat="1" ht="34.5" customHeight="1" x14ac:dyDescent="0.2">
      <c r="A36" s="94" t="s">
        <v>9</v>
      </c>
      <c r="B36" s="95"/>
      <c r="C36" s="96"/>
      <c r="D36" s="25"/>
      <c r="E36" s="36">
        <f>SUM(E11:E35)</f>
        <v>3221507</v>
      </c>
      <c r="F36" s="36">
        <f>SUM(F11:F35)</f>
        <v>2906507</v>
      </c>
      <c r="G36" s="9"/>
      <c r="H36" s="9"/>
      <c r="I36" s="10"/>
      <c r="J36" s="12"/>
      <c r="K36" s="12"/>
    </row>
    <row r="37" spans="1:11" s="8" customFormat="1" ht="22.5" customHeight="1" x14ac:dyDescent="0.2">
      <c r="A37" s="90" t="s">
        <v>6</v>
      </c>
      <c r="B37" s="91"/>
      <c r="C37" s="91"/>
      <c r="D37" s="91"/>
      <c r="E37" s="91"/>
      <c r="F37" s="91"/>
      <c r="G37" s="91"/>
      <c r="H37" s="91"/>
      <c r="I37" s="92"/>
      <c r="J37" s="12"/>
      <c r="K37" s="12"/>
    </row>
    <row r="38" spans="1:11" s="8" customFormat="1" ht="39.75" customHeight="1" x14ac:dyDescent="0.2">
      <c r="A38" s="6">
        <v>26</v>
      </c>
      <c r="B38" s="39" t="s">
        <v>375</v>
      </c>
      <c r="C38" s="30" t="s">
        <v>397</v>
      </c>
      <c r="D38" s="3" t="s">
        <v>21</v>
      </c>
      <c r="E38" s="31">
        <v>500000</v>
      </c>
      <c r="F38" s="31">
        <v>500000</v>
      </c>
      <c r="G38" s="3" t="s">
        <v>3</v>
      </c>
      <c r="H38" s="38" t="s">
        <v>350</v>
      </c>
      <c r="I38" s="4" t="s">
        <v>13</v>
      </c>
      <c r="J38" s="12"/>
      <c r="K38" s="12"/>
    </row>
    <row r="39" spans="1:11" s="8" customFormat="1" ht="39.75" customHeight="1" x14ac:dyDescent="0.2">
      <c r="A39" s="6">
        <v>27</v>
      </c>
      <c r="B39" s="39" t="s">
        <v>376</v>
      </c>
      <c r="C39" s="30" t="s">
        <v>398</v>
      </c>
      <c r="D39" s="3" t="s">
        <v>21</v>
      </c>
      <c r="E39" s="35">
        <v>300000</v>
      </c>
      <c r="F39" s="35">
        <v>300000</v>
      </c>
      <c r="G39" s="3" t="s">
        <v>3</v>
      </c>
      <c r="H39" s="38" t="s">
        <v>350</v>
      </c>
      <c r="I39" s="4" t="s">
        <v>13</v>
      </c>
      <c r="J39" s="12"/>
      <c r="K39" s="12"/>
    </row>
    <row r="40" spans="1:11" s="8" customFormat="1" ht="39.75" customHeight="1" x14ac:dyDescent="0.2">
      <c r="A40" s="6">
        <v>28</v>
      </c>
      <c r="B40" s="39" t="s">
        <v>377</v>
      </c>
      <c r="C40" s="30" t="s">
        <v>399</v>
      </c>
      <c r="D40" s="3" t="s">
        <v>21</v>
      </c>
      <c r="E40" s="35">
        <v>50000</v>
      </c>
      <c r="F40" s="35">
        <v>50000</v>
      </c>
      <c r="G40" s="3" t="s">
        <v>4</v>
      </c>
      <c r="H40" s="38" t="s">
        <v>350</v>
      </c>
      <c r="I40" s="4" t="s">
        <v>13</v>
      </c>
      <c r="J40" s="12"/>
      <c r="K40" s="12"/>
    </row>
    <row r="41" spans="1:11" s="8" customFormat="1" ht="39.75" customHeight="1" x14ac:dyDescent="0.2">
      <c r="A41" s="51">
        <v>29</v>
      </c>
      <c r="B41" s="39" t="s">
        <v>378</v>
      </c>
      <c r="C41" s="30" t="s">
        <v>400</v>
      </c>
      <c r="D41" s="52" t="s">
        <v>20</v>
      </c>
      <c r="E41" s="35">
        <v>86000</v>
      </c>
      <c r="F41" s="37">
        <v>86000</v>
      </c>
      <c r="G41" s="52" t="s">
        <v>4</v>
      </c>
      <c r="H41" s="38" t="s">
        <v>350</v>
      </c>
      <c r="I41" s="53" t="s">
        <v>13</v>
      </c>
      <c r="J41" s="12"/>
      <c r="K41" s="12"/>
    </row>
    <row r="42" spans="1:11" s="8" customFormat="1" ht="34.5" customHeight="1" x14ac:dyDescent="0.2">
      <c r="A42" s="94" t="s">
        <v>10</v>
      </c>
      <c r="B42" s="95"/>
      <c r="C42" s="96"/>
      <c r="D42" s="11"/>
      <c r="E42" s="36">
        <f>SUM(E38:E41)</f>
        <v>936000</v>
      </c>
      <c r="F42" s="36">
        <f>SUM(F38:F41)</f>
        <v>936000</v>
      </c>
      <c r="G42" s="9"/>
      <c r="H42" s="9"/>
      <c r="I42" s="10"/>
      <c r="J42" s="12"/>
      <c r="K42" s="12"/>
    </row>
    <row r="43" spans="1:11" s="8" customFormat="1" ht="24" customHeight="1" x14ac:dyDescent="0.2">
      <c r="A43" s="93" t="s">
        <v>8</v>
      </c>
      <c r="B43" s="93"/>
      <c r="C43" s="93"/>
      <c r="D43" s="93"/>
      <c r="E43" s="93"/>
      <c r="F43" s="93"/>
      <c r="G43" s="93"/>
      <c r="H43" s="93"/>
      <c r="I43" s="93"/>
      <c r="J43" s="12"/>
      <c r="K43" s="12"/>
    </row>
    <row r="44" spans="1:11" s="8" customFormat="1" ht="28.5" customHeight="1" x14ac:dyDescent="0.2">
      <c r="A44" s="3">
        <v>30</v>
      </c>
      <c r="B44" s="39" t="s">
        <v>379</v>
      </c>
      <c r="C44" s="32" t="s">
        <v>436</v>
      </c>
      <c r="D44" s="18" t="s">
        <v>20</v>
      </c>
      <c r="E44" s="62">
        <v>602000</v>
      </c>
      <c r="F44" s="62">
        <v>602000</v>
      </c>
      <c r="G44" s="7" t="s">
        <v>3</v>
      </c>
      <c r="H44" s="38" t="s">
        <v>350</v>
      </c>
      <c r="I44" s="53" t="s">
        <v>13</v>
      </c>
      <c r="J44" s="12"/>
      <c r="K44" s="12"/>
    </row>
    <row r="45" spans="1:11" s="8" customFormat="1" ht="36.75" customHeight="1" x14ac:dyDescent="0.2">
      <c r="A45" s="3">
        <v>31</v>
      </c>
      <c r="B45" s="39" t="s">
        <v>380</v>
      </c>
      <c r="C45" s="32" t="s">
        <v>437</v>
      </c>
      <c r="D45" s="18" t="s">
        <v>21</v>
      </c>
      <c r="E45" s="56">
        <v>500000</v>
      </c>
      <c r="F45" s="56">
        <v>500000</v>
      </c>
      <c r="G45" s="7" t="s">
        <v>3</v>
      </c>
      <c r="H45" s="38" t="s">
        <v>350</v>
      </c>
      <c r="I45" s="53" t="s">
        <v>13</v>
      </c>
      <c r="J45" s="12"/>
      <c r="K45" s="12"/>
    </row>
    <row r="46" spans="1:11" s="8" customFormat="1" ht="36.75" customHeight="1" x14ac:dyDescent="0.2">
      <c r="A46" s="3">
        <v>32</v>
      </c>
      <c r="B46" s="39" t="s">
        <v>381</v>
      </c>
      <c r="C46" s="32" t="s">
        <v>438</v>
      </c>
      <c r="D46" s="18" t="s">
        <v>20</v>
      </c>
      <c r="E46" s="56">
        <v>100000</v>
      </c>
      <c r="F46" s="56">
        <v>100000</v>
      </c>
      <c r="G46" s="7" t="s">
        <v>4</v>
      </c>
      <c r="H46" s="38" t="s">
        <v>350</v>
      </c>
      <c r="I46" s="53" t="s">
        <v>13</v>
      </c>
      <c r="J46" s="12"/>
      <c r="K46" s="12"/>
    </row>
    <row r="47" spans="1:11" s="8" customFormat="1" ht="36.75" customHeight="1" x14ac:dyDescent="0.2">
      <c r="A47" s="3">
        <v>33</v>
      </c>
      <c r="B47" s="39" t="s">
        <v>382</v>
      </c>
      <c r="C47" s="32" t="s">
        <v>439</v>
      </c>
      <c r="D47" s="18" t="s">
        <v>20</v>
      </c>
      <c r="E47" s="56">
        <v>595000</v>
      </c>
      <c r="F47" s="56">
        <v>595000</v>
      </c>
      <c r="G47" s="7" t="s">
        <v>3</v>
      </c>
      <c r="H47" s="38" t="s">
        <v>350</v>
      </c>
      <c r="I47" s="53" t="s">
        <v>13</v>
      </c>
      <c r="J47" s="12"/>
      <c r="K47" s="12"/>
    </row>
    <row r="48" spans="1:11" s="8" customFormat="1" ht="48.75" customHeight="1" x14ac:dyDescent="0.2">
      <c r="A48" s="3">
        <v>34</v>
      </c>
      <c r="B48" s="39" t="s">
        <v>383</v>
      </c>
      <c r="C48" s="32" t="s">
        <v>440</v>
      </c>
      <c r="D48" s="18" t="s">
        <v>20</v>
      </c>
      <c r="E48" s="56">
        <v>50000</v>
      </c>
      <c r="F48" s="56">
        <v>50000</v>
      </c>
      <c r="G48" s="7" t="s">
        <v>4</v>
      </c>
      <c r="H48" s="38" t="s">
        <v>350</v>
      </c>
      <c r="I48" s="53" t="s">
        <v>13</v>
      </c>
      <c r="J48" s="12"/>
      <c r="K48" s="12"/>
    </row>
    <row r="49" spans="1:11" s="8" customFormat="1" ht="37.5" customHeight="1" x14ac:dyDescent="0.2">
      <c r="A49" s="3">
        <v>35</v>
      </c>
      <c r="B49" s="39" t="s">
        <v>384</v>
      </c>
      <c r="C49" s="32" t="s">
        <v>441</v>
      </c>
      <c r="D49" s="19" t="s">
        <v>21</v>
      </c>
      <c r="E49" s="56">
        <v>150000</v>
      </c>
      <c r="F49" s="56">
        <v>150000</v>
      </c>
      <c r="G49" s="7" t="s">
        <v>3</v>
      </c>
      <c r="H49" s="38" t="s">
        <v>350</v>
      </c>
      <c r="I49" s="53" t="s">
        <v>13</v>
      </c>
      <c r="J49" s="12"/>
      <c r="K49" s="12"/>
    </row>
    <row r="50" spans="1:11" s="8" customFormat="1" ht="36.75" customHeight="1" x14ac:dyDescent="0.2">
      <c r="A50" s="3">
        <v>36</v>
      </c>
      <c r="B50" s="39" t="s">
        <v>401</v>
      </c>
      <c r="C50" s="29" t="s">
        <v>442</v>
      </c>
      <c r="D50" s="19" t="s">
        <v>21</v>
      </c>
      <c r="E50" s="63">
        <f>650000-28000</f>
        <v>622000</v>
      </c>
      <c r="F50" s="63">
        <f>650000-28000</f>
        <v>622000</v>
      </c>
      <c r="G50" s="7" t="s">
        <v>3</v>
      </c>
      <c r="H50" s="38" t="s">
        <v>350</v>
      </c>
      <c r="I50" s="53" t="s">
        <v>13</v>
      </c>
      <c r="J50" s="12"/>
      <c r="K50" s="12"/>
    </row>
    <row r="51" spans="1:11" s="8" customFormat="1" ht="50.25" customHeight="1" x14ac:dyDescent="0.2">
      <c r="A51" s="3">
        <v>37</v>
      </c>
      <c r="B51" s="39" t="s">
        <v>402</v>
      </c>
      <c r="C51" s="29" t="s">
        <v>443</v>
      </c>
      <c r="D51" s="41" t="s">
        <v>21</v>
      </c>
      <c r="E51" s="63">
        <v>320000</v>
      </c>
      <c r="F51" s="63">
        <v>320000</v>
      </c>
      <c r="G51" s="57" t="s">
        <v>3</v>
      </c>
      <c r="H51" s="38" t="s">
        <v>350</v>
      </c>
      <c r="I51" s="53" t="s">
        <v>13</v>
      </c>
      <c r="J51" s="12"/>
      <c r="K51" s="12"/>
    </row>
    <row r="52" spans="1:11" s="8" customFormat="1" ht="36.75" customHeight="1" x14ac:dyDescent="0.2">
      <c r="A52" s="3">
        <v>38</v>
      </c>
      <c r="B52" s="39" t="s">
        <v>403</v>
      </c>
      <c r="C52" s="29" t="s">
        <v>444</v>
      </c>
      <c r="D52" s="41" t="s">
        <v>20</v>
      </c>
      <c r="E52" s="63">
        <f>232000+50000+40000</f>
        <v>322000</v>
      </c>
      <c r="F52" s="63">
        <f>232000+50000+40000</f>
        <v>322000</v>
      </c>
      <c r="G52" s="57" t="s">
        <v>3</v>
      </c>
      <c r="H52" s="38" t="s">
        <v>350</v>
      </c>
      <c r="I52" s="53" t="s">
        <v>13</v>
      </c>
      <c r="J52" s="12"/>
      <c r="K52" s="12"/>
    </row>
    <row r="53" spans="1:11" s="8" customFormat="1" ht="28.5" customHeight="1" x14ac:dyDescent="0.2">
      <c r="A53" s="3">
        <v>39</v>
      </c>
      <c r="B53" s="39" t="s">
        <v>404</v>
      </c>
      <c r="C53" s="32" t="s">
        <v>445</v>
      </c>
      <c r="D53" s="41" t="s">
        <v>21</v>
      </c>
      <c r="E53" s="63">
        <v>400000</v>
      </c>
      <c r="F53" s="63">
        <v>400000</v>
      </c>
      <c r="G53" s="57" t="s">
        <v>3</v>
      </c>
      <c r="H53" s="38" t="s">
        <v>350</v>
      </c>
      <c r="I53" s="53" t="s">
        <v>13</v>
      </c>
      <c r="J53" s="12"/>
      <c r="K53" s="12"/>
    </row>
    <row r="54" spans="1:11" s="8" customFormat="1" ht="32.25" customHeight="1" x14ac:dyDescent="0.2">
      <c r="A54" s="3">
        <v>40</v>
      </c>
      <c r="B54" s="39" t="s">
        <v>405</v>
      </c>
      <c r="C54" s="32" t="s">
        <v>446</v>
      </c>
      <c r="D54" s="41" t="s">
        <v>20</v>
      </c>
      <c r="E54" s="63">
        <v>80000</v>
      </c>
      <c r="F54" s="63">
        <v>80000</v>
      </c>
      <c r="G54" s="42" t="s">
        <v>4</v>
      </c>
      <c r="H54" s="38" t="s">
        <v>350</v>
      </c>
      <c r="I54" s="53" t="s">
        <v>13</v>
      </c>
      <c r="J54" s="12"/>
      <c r="K54" s="12"/>
    </row>
    <row r="55" spans="1:11" s="8" customFormat="1" ht="32.25" customHeight="1" x14ac:dyDescent="0.2">
      <c r="A55" s="3">
        <v>41</v>
      </c>
      <c r="B55" s="39" t="s">
        <v>406</v>
      </c>
      <c r="C55" s="32" t="s">
        <v>447</v>
      </c>
      <c r="D55" s="41" t="s">
        <v>20</v>
      </c>
      <c r="E55" s="56">
        <v>300000</v>
      </c>
      <c r="F55" s="56">
        <v>300000</v>
      </c>
      <c r="G55" s="57" t="s">
        <v>3</v>
      </c>
      <c r="H55" s="38" t="s">
        <v>350</v>
      </c>
      <c r="I55" s="53" t="s">
        <v>13</v>
      </c>
      <c r="J55" s="12"/>
      <c r="K55" s="12"/>
    </row>
    <row r="56" spans="1:11" s="8" customFormat="1" ht="30.75" customHeight="1" x14ac:dyDescent="0.2">
      <c r="A56" s="94" t="s">
        <v>448</v>
      </c>
      <c r="B56" s="95"/>
      <c r="C56" s="96"/>
      <c r="D56" s="36"/>
      <c r="E56" s="36">
        <f>SUM(E44:E55)</f>
        <v>4041000</v>
      </c>
      <c r="F56" s="36">
        <f>SUM(F44:F55)</f>
        <v>4041000</v>
      </c>
      <c r="G56" s="9"/>
      <c r="H56" s="9"/>
      <c r="I56" s="10"/>
      <c r="J56" s="12"/>
      <c r="K56" s="12"/>
    </row>
    <row r="57" spans="1:11" s="8" customFormat="1" ht="27.75" customHeight="1" x14ac:dyDescent="0.2">
      <c r="A57" s="93" t="s">
        <v>449</v>
      </c>
      <c r="B57" s="93"/>
      <c r="C57" s="93"/>
      <c r="D57" s="93"/>
      <c r="E57" s="93"/>
      <c r="F57" s="93"/>
      <c r="G57" s="93"/>
      <c r="H57" s="93"/>
      <c r="I57" s="93"/>
      <c r="J57" s="12"/>
      <c r="K57" s="12"/>
    </row>
    <row r="58" spans="1:11" s="8" customFormat="1" ht="47.25" customHeight="1" x14ac:dyDescent="0.2">
      <c r="A58" s="3">
        <v>42</v>
      </c>
      <c r="B58" s="39" t="s">
        <v>406</v>
      </c>
      <c r="C58" s="64" t="s">
        <v>458</v>
      </c>
      <c r="D58" s="41" t="s">
        <v>21</v>
      </c>
      <c r="E58" s="55">
        <v>40300</v>
      </c>
      <c r="F58" s="55">
        <v>40300</v>
      </c>
      <c r="G58" s="57" t="s">
        <v>4</v>
      </c>
      <c r="H58" s="38" t="s">
        <v>350</v>
      </c>
      <c r="I58" s="53" t="s">
        <v>13</v>
      </c>
      <c r="J58" s="12"/>
      <c r="K58" s="12"/>
    </row>
    <row r="59" spans="1:11" s="8" customFormat="1" ht="47.25" customHeight="1" x14ac:dyDescent="0.2">
      <c r="A59" s="3">
        <v>43</v>
      </c>
      <c r="B59" s="39" t="s">
        <v>407</v>
      </c>
      <c r="C59" s="65" t="s">
        <v>459</v>
      </c>
      <c r="D59" s="61" t="s">
        <v>506</v>
      </c>
      <c r="E59" s="55">
        <v>56000</v>
      </c>
      <c r="F59" s="55">
        <v>56000</v>
      </c>
      <c r="G59" s="57" t="s">
        <v>507</v>
      </c>
      <c r="H59" s="38" t="s">
        <v>350</v>
      </c>
      <c r="I59" s="53" t="s">
        <v>13</v>
      </c>
      <c r="J59" s="12"/>
      <c r="K59" s="12"/>
    </row>
    <row r="60" spans="1:11" s="8" customFormat="1" ht="78.75" customHeight="1" x14ac:dyDescent="0.2">
      <c r="A60" s="3">
        <v>44</v>
      </c>
      <c r="B60" s="39" t="s">
        <v>408</v>
      </c>
      <c r="C60" s="64" t="s">
        <v>460</v>
      </c>
      <c r="D60" s="61" t="s">
        <v>21</v>
      </c>
      <c r="E60" s="31">
        <f>700167+3600</f>
        <v>703767</v>
      </c>
      <c r="F60" s="31">
        <f>700167+3600</f>
        <v>703767</v>
      </c>
      <c r="G60" s="57" t="s">
        <v>3</v>
      </c>
      <c r="H60" s="38" t="s">
        <v>350</v>
      </c>
      <c r="I60" s="53" t="s">
        <v>13</v>
      </c>
      <c r="J60" s="12"/>
      <c r="K60" s="12"/>
    </row>
    <row r="61" spans="1:11" s="8" customFormat="1" ht="46.5" customHeight="1" x14ac:dyDescent="0.2">
      <c r="A61" s="3">
        <v>45</v>
      </c>
      <c r="B61" s="39" t="s">
        <v>409</v>
      </c>
      <c r="C61" s="59" t="s">
        <v>461</v>
      </c>
      <c r="D61" s="61" t="s">
        <v>21</v>
      </c>
      <c r="E61" s="31">
        <v>300000</v>
      </c>
      <c r="F61" s="31">
        <v>300000</v>
      </c>
      <c r="G61" s="57" t="s">
        <v>3</v>
      </c>
      <c r="H61" s="38" t="s">
        <v>350</v>
      </c>
      <c r="I61" s="53" t="s">
        <v>13</v>
      </c>
      <c r="J61" s="12"/>
      <c r="K61" s="12"/>
    </row>
    <row r="62" spans="1:11" s="8" customFormat="1" ht="73.5" customHeight="1" x14ac:dyDescent="0.2">
      <c r="A62" s="3">
        <v>46</v>
      </c>
      <c r="B62" s="39" t="s">
        <v>410</v>
      </c>
      <c r="C62" s="66" t="s">
        <v>462</v>
      </c>
      <c r="D62" s="19" t="s">
        <v>21</v>
      </c>
      <c r="E62" s="55">
        <v>270000</v>
      </c>
      <c r="F62" s="55">
        <v>270000</v>
      </c>
      <c r="G62" s="7" t="s">
        <v>3</v>
      </c>
      <c r="H62" s="38" t="s">
        <v>350</v>
      </c>
      <c r="I62" s="53" t="s">
        <v>13</v>
      </c>
      <c r="J62" s="12"/>
      <c r="K62" s="12"/>
    </row>
    <row r="63" spans="1:11" s="8" customFormat="1" ht="32.25" customHeight="1" x14ac:dyDescent="0.2">
      <c r="A63" s="3">
        <v>47</v>
      </c>
      <c r="B63" s="39" t="s">
        <v>411</v>
      </c>
      <c r="C63" s="66" t="s">
        <v>463</v>
      </c>
      <c r="D63" s="61" t="s">
        <v>19</v>
      </c>
      <c r="E63" s="55">
        <v>105000</v>
      </c>
      <c r="F63" s="55">
        <v>105000</v>
      </c>
      <c r="G63" s="57" t="s">
        <v>3</v>
      </c>
      <c r="H63" s="38" t="s">
        <v>350</v>
      </c>
      <c r="I63" s="53" t="s">
        <v>13</v>
      </c>
      <c r="J63" s="12"/>
      <c r="K63" s="12"/>
    </row>
    <row r="64" spans="1:11" s="8" customFormat="1" ht="45.75" customHeight="1" x14ac:dyDescent="0.2">
      <c r="A64" s="3">
        <v>48</v>
      </c>
      <c r="B64" s="39" t="s">
        <v>412</v>
      </c>
      <c r="C64" s="64" t="s">
        <v>464</v>
      </c>
      <c r="D64" s="61" t="s">
        <v>21</v>
      </c>
      <c r="E64" s="31">
        <v>60000</v>
      </c>
      <c r="F64" s="31">
        <v>60000</v>
      </c>
      <c r="G64" s="57" t="s">
        <v>4</v>
      </c>
      <c r="H64" s="38" t="s">
        <v>350</v>
      </c>
      <c r="I64" s="53" t="s">
        <v>13</v>
      </c>
      <c r="J64" s="12"/>
      <c r="K64" s="12"/>
    </row>
    <row r="65" spans="1:11" s="8" customFormat="1" ht="48" customHeight="1" x14ac:dyDescent="0.2">
      <c r="A65" s="3">
        <v>49</v>
      </c>
      <c r="B65" s="39" t="s">
        <v>413</v>
      </c>
      <c r="C65" s="34" t="s">
        <v>465</v>
      </c>
      <c r="D65" s="41" t="s">
        <v>21</v>
      </c>
      <c r="E65" s="67">
        <v>100000</v>
      </c>
      <c r="F65" s="67">
        <v>100000</v>
      </c>
      <c r="G65" s="57" t="s">
        <v>4</v>
      </c>
      <c r="H65" s="38" t="s">
        <v>350</v>
      </c>
      <c r="I65" s="53" t="s">
        <v>13</v>
      </c>
      <c r="J65" s="12"/>
      <c r="K65" s="12"/>
    </row>
    <row r="66" spans="1:11" s="8" customFormat="1" ht="37.5" customHeight="1" x14ac:dyDescent="0.2">
      <c r="A66" s="3">
        <v>50</v>
      </c>
      <c r="B66" s="39" t="s">
        <v>414</v>
      </c>
      <c r="C66" s="64" t="s">
        <v>466</v>
      </c>
      <c r="D66" s="19" t="s">
        <v>20</v>
      </c>
      <c r="E66" s="67">
        <v>300000</v>
      </c>
      <c r="F66" s="67">
        <v>300000</v>
      </c>
      <c r="G66" s="7" t="s">
        <v>3</v>
      </c>
      <c r="H66" s="38" t="s">
        <v>350</v>
      </c>
      <c r="I66" s="53" t="s">
        <v>13</v>
      </c>
      <c r="J66" s="12"/>
      <c r="K66" s="12"/>
    </row>
    <row r="67" spans="1:11" s="8" customFormat="1" ht="27" customHeight="1" x14ac:dyDescent="0.2">
      <c r="A67" s="3">
        <v>51</v>
      </c>
      <c r="B67" s="39" t="s">
        <v>415</v>
      </c>
      <c r="C67" s="29" t="s">
        <v>467</v>
      </c>
      <c r="D67" s="19" t="s">
        <v>20</v>
      </c>
      <c r="E67" s="67">
        <v>147000</v>
      </c>
      <c r="F67" s="67">
        <v>147000</v>
      </c>
      <c r="G67" s="7" t="s">
        <v>3</v>
      </c>
      <c r="H67" s="38" t="s">
        <v>350</v>
      </c>
      <c r="I67" s="53" t="s">
        <v>13</v>
      </c>
      <c r="J67" s="12"/>
      <c r="K67" s="12"/>
    </row>
    <row r="68" spans="1:11" s="8" customFormat="1" ht="34.5" customHeight="1" x14ac:dyDescent="0.2">
      <c r="A68" s="3">
        <v>52</v>
      </c>
      <c r="B68" s="39" t="s">
        <v>416</v>
      </c>
      <c r="C68" s="34" t="s">
        <v>468</v>
      </c>
      <c r="D68" s="19" t="s">
        <v>20</v>
      </c>
      <c r="E68" s="67">
        <v>335000</v>
      </c>
      <c r="F68" s="67">
        <v>335000</v>
      </c>
      <c r="G68" s="7" t="s">
        <v>3</v>
      </c>
      <c r="H68" s="38" t="s">
        <v>350</v>
      </c>
      <c r="I68" s="53" t="s">
        <v>13</v>
      </c>
      <c r="J68" s="12"/>
      <c r="K68" s="12"/>
    </row>
    <row r="69" spans="1:11" s="8" customFormat="1" ht="33.75" customHeight="1" x14ac:dyDescent="0.2">
      <c r="A69" s="3">
        <v>53</v>
      </c>
      <c r="B69" s="39" t="s">
        <v>417</v>
      </c>
      <c r="C69" s="34" t="s">
        <v>469</v>
      </c>
      <c r="D69" s="19" t="s">
        <v>20</v>
      </c>
      <c r="E69" s="67">
        <v>550000</v>
      </c>
      <c r="F69" s="67">
        <v>550000</v>
      </c>
      <c r="G69" s="7" t="s">
        <v>3</v>
      </c>
      <c r="H69" s="38" t="s">
        <v>350</v>
      </c>
      <c r="I69" s="53" t="s">
        <v>13</v>
      </c>
      <c r="J69" s="12"/>
      <c r="K69" s="12"/>
    </row>
    <row r="70" spans="1:11" s="8" customFormat="1" ht="45.75" customHeight="1" x14ac:dyDescent="0.2">
      <c r="A70" s="3">
        <v>54</v>
      </c>
      <c r="B70" s="39" t="s">
        <v>418</v>
      </c>
      <c r="C70" s="29" t="s">
        <v>470</v>
      </c>
      <c r="D70" s="19" t="s">
        <v>21</v>
      </c>
      <c r="E70" s="67">
        <v>80000</v>
      </c>
      <c r="F70" s="67">
        <v>80000</v>
      </c>
      <c r="G70" s="7" t="s">
        <v>4</v>
      </c>
      <c r="H70" s="38" t="s">
        <v>350</v>
      </c>
      <c r="I70" s="53" t="s">
        <v>13</v>
      </c>
      <c r="J70" s="12"/>
      <c r="K70" s="12"/>
    </row>
    <row r="71" spans="1:11" s="8" customFormat="1" ht="38.25" customHeight="1" x14ac:dyDescent="0.2">
      <c r="A71" s="3">
        <v>55</v>
      </c>
      <c r="B71" s="39" t="s">
        <v>419</v>
      </c>
      <c r="C71" s="64" t="s">
        <v>471</v>
      </c>
      <c r="D71" s="61" t="s">
        <v>20</v>
      </c>
      <c r="E71" s="55">
        <v>100000</v>
      </c>
      <c r="F71" s="55">
        <v>100000</v>
      </c>
      <c r="G71" s="57" t="s">
        <v>4</v>
      </c>
      <c r="H71" s="38" t="s">
        <v>350</v>
      </c>
      <c r="I71" s="53" t="s">
        <v>13</v>
      </c>
      <c r="J71" s="12"/>
      <c r="K71" s="12"/>
    </row>
    <row r="72" spans="1:11" ht="63.75" customHeight="1" x14ac:dyDescent="0.2">
      <c r="A72" s="3">
        <v>56</v>
      </c>
      <c r="B72" s="39" t="s">
        <v>420</v>
      </c>
      <c r="C72" s="68" t="s">
        <v>472</v>
      </c>
      <c r="D72" s="41" t="s">
        <v>20</v>
      </c>
      <c r="E72" s="55">
        <v>180000</v>
      </c>
      <c r="F72" s="55">
        <v>180000</v>
      </c>
      <c r="G72" s="57" t="s">
        <v>3</v>
      </c>
      <c r="H72" s="38" t="s">
        <v>350</v>
      </c>
      <c r="I72" s="53" t="s">
        <v>13</v>
      </c>
      <c r="J72" s="12"/>
      <c r="K72" s="12"/>
    </row>
    <row r="73" spans="1:11" s="26" customFormat="1" ht="34.5" customHeight="1" x14ac:dyDescent="0.2">
      <c r="A73" s="3">
        <v>57</v>
      </c>
      <c r="B73" s="39" t="s">
        <v>421</v>
      </c>
      <c r="C73" s="59" t="s">
        <v>473</v>
      </c>
      <c r="D73" s="41" t="s">
        <v>19</v>
      </c>
      <c r="E73" s="55">
        <v>30000</v>
      </c>
      <c r="F73" s="55">
        <v>30000</v>
      </c>
      <c r="G73" s="57" t="s">
        <v>4</v>
      </c>
      <c r="H73" s="38" t="s">
        <v>350</v>
      </c>
      <c r="I73" s="53" t="s">
        <v>13</v>
      </c>
      <c r="J73" s="12"/>
      <c r="K73" s="12"/>
    </row>
    <row r="74" spans="1:11" s="26" customFormat="1" ht="61.5" customHeight="1" x14ac:dyDescent="0.2">
      <c r="A74" s="3">
        <v>58</v>
      </c>
      <c r="B74" s="39" t="s">
        <v>422</v>
      </c>
      <c r="C74" s="64" t="s">
        <v>474</v>
      </c>
      <c r="D74" s="41" t="s">
        <v>20</v>
      </c>
      <c r="E74" s="55">
        <v>19000</v>
      </c>
      <c r="F74" s="55">
        <v>19000</v>
      </c>
      <c r="G74" s="57" t="s">
        <v>5</v>
      </c>
      <c r="H74" s="38" t="s">
        <v>350</v>
      </c>
      <c r="I74" s="53" t="s">
        <v>13</v>
      </c>
      <c r="J74" s="12"/>
      <c r="K74" s="12"/>
    </row>
    <row r="75" spans="1:11" s="26" customFormat="1" ht="34.5" customHeight="1" x14ac:dyDescent="0.2">
      <c r="A75" s="3">
        <v>59</v>
      </c>
      <c r="B75" s="39" t="s">
        <v>423</v>
      </c>
      <c r="C75" s="70" t="s">
        <v>475</v>
      </c>
      <c r="D75" s="71" t="s">
        <v>20</v>
      </c>
      <c r="E75" s="72">
        <v>30000</v>
      </c>
      <c r="F75" s="72">
        <v>30000</v>
      </c>
      <c r="G75" s="57" t="s">
        <v>4</v>
      </c>
      <c r="H75" s="38" t="s">
        <v>350</v>
      </c>
      <c r="I75" s="53" t="s">
        <v>13</v>
      </c>
      <c r="J75" s="12"/>
      <c r="K75" s="12"/>
    </row>
    <row r="76" spans="1:11" s="26" customFormat="1" ht="49.5" customHeight="1" x14ac:dyDescent="0.2">
      <c r="A76" s="3">
        <v>60</v>
      </c>
      <c r="B76" s="39" t="s">
        <v>424</v>
      </c>
      <c r="C76" s="64" t="s">
        <v>476</v>
      </c>
      <c r="D76" s="41" t="s">
        <v>19</v>
      </c>
      <c r="E76" s="55">
        <v>50000</v>
      </c>
      <c r="F76" s="55">
        <v>50000</v>
      </c>
      <c r="G76" s="57" t="s">
        <v>4</v>
      </c>
      <c r="H76" s="38" t="s">
        <v>350</v>
      </c>
      <c r="I76" s="53" t="s">
        <v>13</v>
      </c>
      <c r="J76" s="12"/>
      <c r="K76" s="12"/>
    </row>
    <row r="77" spans="1:11" s="26" customFormat="1" ht="43.5" customHeight="1" x14ac:dyDescent="0.2">
      <c r="A77" s="3">
        <v>61</v>
      </c>
      <c r="B77" s="39" t="s">
        <v>425</v>
      </c>
      <c r="C77" s="59" t="s">
        <v>477</v>
      </c>
      <c r="D77" s="41" t="s">
        <v>20</v>
      </c>
      <c r="E77" s="55">
        <v>340000</v>
      </c>
      <c r="F77" s="55">
        <v>340000</v>
      </c>
      <c r="G77" s="57" t="s">
        <v>3</v>
      </c>
      <c r="H77" s="38" t="s">
        <v>350</v>
      </c>
      <c r="I77" s="53" t="s">
        <v>13</v>
      </c>
      <c r="J77" s="12"/>
      <c r="K77" s="12"/>
    </row>
    <row r="78" spans="1:11" s="26" customFormat="1" ht="58.5" customHeight="1" x14ac:dyDescent="0.2">
      <c r="A78" s="3">
        <v>62</v>
      </c>
      <c r="B78" s="39" t="s">
        <v>426</v>
      </c>
      <c r="C78" s="59" t="s">
        <v>478</v>
      </c>
      <c r="D78" s="41" t="s">
        <v>20</v>
      </c>
      <c r="E78" s="55">
        <v>1000000</v>
      </c>
      <c r="F78" s="55">
        <v>1000000</v>
      </c>
      <c r="G78" s="57" t="s">
        <v>3</v>
      </c>
      <c r="H78" s="38" t="s">
        <v>350</v>
      </c>
      <c r="I78" s="53" t="s">
        <v>13</v>
      </c>
      <c r="J78" s="12"/>
      <c r="K78" s="12"/>
    </row>
    <row r="79" spans="1:11" s="26" customFormat="1" ht="63.75" customHeight="1" x14ac:dyDescent="0.2">
      <c r="A79" s="3">
        <v>63</v>
      </c>
      <c r="B79" s="39" t="s">
        <v>427</v>
      </c>
      <c r="C79" s="73" t="s">
        <v>479</v>
      </c>
      <c r="D79" s="83" t="s">
        <v>19</v>
      </c>
      <c r="E79" s="74">
        <v>240000</v>
      </c>
      <c r="F79" s="74">
        <v>240000</v>
      </c>
      <c r="G79" s="57" t="s">
        <v>3</v>
      </c>
      <c r="H79" s="38" t="s">
        <v>350</v>
      </c>
      <c r="I79" s="53" t="s">
        <v>13</v>
      </c>
      <c r="J79" s="12"/>
      <c r="K79" s="12"/>
    </row>
    <row r="80" spans="1:11" s="26" customFormat="1" ht="45.75" customHeight="1" x14ac:dyDescent="0.2">
      <c r="A80" s="3">
        <v>64</v>
      </c>
      <c r="B80" s="39" t="s">
        <v>428</v>
      </c>
      <c r="C80" s="73" t="s">
        <v>480</v>
      </c>
      <c r="D80" s="61" t="s">
        <v>506</v>
      </c>
      <c r="E80" s="74">
        <v>20000</v>
      </c>
      <c r="F80" s="74">
        <v>20000</v>
      </c>
      <c r="G80" s="57" t="s">
        <v>507</v>
      </c>
      <c r="H80" s="38" t="s">
        <v>350</v>
      </c>
      <c r="I80" s="53" t="s">
        <v>13</v>
      </c>
      <c r="J80" s="12"/>
      <c r="K80" s="12"/>
    </row>
    <row r="81" spans="1:11" s="26" customFormat="1" ht="65.25" customHeight="1" x14ac:dyDescent="0.2">
      <c r="A81" s="3">
        <v>65</v>
      </c>
      <c r="B81" s="39" t="s">
        <v>429</v>
      </c>
      <c r="C81" s="73" t="s">
        <v>481</v>
      </c>
      <c r="D81" s="41" t="s">
        <v>19</v>
      </c>
      <c r="E81" s="74">
        <v>320000</v>
      </c>
      <c r="F81" s="74">
        <v>320000</v>
      </c>
      <c r="G81" s="57" t="s">
        <v>3</v>
      </c>
      <c r="H81" s="38" t="s">
        <v>350</v>
      </c>
      <c r="I81" s="53" t="s">
        <v>13</v>
      </c>
      <c r="J81" s="12"/>
      <c r="K81" s="12"/>
    </row>
    <row r="82" spans="1:11" s="26" customFormat="1" ht="47.25" customHeight="1" x14ac:dyDescent="0.2">
      <c r="A82" s="3">
        <v>66</v>
      </c>
      <c r="B82" s="39" t="s">
        <v>430</v>
      </c>
      <c r="C82" s="73" t="s">
        <v>482</v>
      </c>
      <c r="D82" s="61" t="s">
        <v>19</v>
      </c>
      <c r="E82" s="74">
        <v>260000</v>
      </c>
      <c r="F82" s="74">
        <v>260000</v>
      </c>
      <c r="G82" s="57" t="s">
        <v>3</v>
      </c>
      <c r="H82" s="38" t="s">
        <v>350</v>
      </c>
      <c r="I82" s="53" t="s">
        <v>13</v>
      </c>
      <c r="J82" s="12"/>
      <c r="K82" s="12"/>
    </row>
    <row r="83" spans="1:11" s="26" customFormat="1" ht="45" customHeight="1" x14ac:dyDescent="0.2">
      <c r="A83" s="3">
        <v>67</v>
      </c>
      <c r="B83" s="39" t="s">
        <v>431</v>
      </c>
      <c r="C83" s="73" t="s">
        <v>483</v>
      </c>
      <c r="D83" s="61" t="s">
        <v>19</v>
      </c>
      <c r="E83" s="74">
        <v>210000</v>
      </c>
      <c r="F83" s="74">
        <v>210000</v>
      </c>
      <c r="G83" s="57" t="s">
        <v>3</v>
      </c>
      <c r="H83" s="38" t="s">
        <v>350</v>
      </c>
      <c r="I83" s="53" t="s">
        <v>13</v>
      </c>
      <c r="J83" s="12"/>
      <c r="K83" s="12"/>
    </row>
    <row r="84" spans="1:11" ht="45.75" customHeight="1" x14ac:dyDescent="0.2">
      <c r="A84" s="3">
        <v>68</v>
      </c>
      <c r="B84" s="39" t="s">
        <v>432</v>
      </c>
      <c r="C84" s="75" t="s">
        <v>484</v>
      </c>
      <c r="D84" s="61" t="s">
        <v>19</v>
      </c>
      <c r="E84" s="74">
        <v>80000</v>
      </c>
      <c r="F84" s="74">
        <v>80000</v>
      </c>
      <c r="G84" s="57" t="s">
        <v>3</v>
      </c>
      <c r="H84" s="38" t="s">
        <v>350</v>
      </c>
      <c r="I84" s="53" t="s">
        <v>13</v>
      </c>
      <c r="J84" s="12"/>
      <c r="K84" s="12"/>
    </row>
    <row r="85" spans="1:11" ht="45.75" customHeight="1" x14ac:dyDescent="0.2">
      <c r="A85" s="3">
        <v>69</v>
      </c>
      <c r="B85" s="39" t="s">
        <v>433</v>
      </c>
      <c r="C85" s="64" t="s">
        <v>485</v>
      </c>
      <c r="D85" s="61" t="s">
        <v>19</v>
      </c>
      <c r="E85" s="76">
        <v>190000</v>
      </c>
      <c r="F85" s="76">
        <v>190000</v>
      </c>
      <c r="G85" s="57" t="s">
        <v>3</v>
      </c>
      <c r="H85" s="38" t="s">
        <v>350</v>
      </c>
      <c r="I85" s="53" t="s">
        <v>13</v>
      </c>
      <c r="J85" s="12"/>
      <c r="K85" s="12"/>
    </row>
    <row r="86" spans="1:11" ht="44.25" customHeight="1" x14ac:dyDescent="0.2">
      <c r="A86" s="3">
        <v>70</v>
      </c>
      <c r="B86" s="39" t="s">
        <v>434</v>
      </c>
      <c r="C86" s="64" t="s">
        <v>486</v>
      </c>
      <c r="D86" s="61" t="s">
        <v>20</v>
      </c>
      <c r="E86" s="55">
        <v>75000</v>
      </c>
      <c r="F86" s="55">
        <v>75000</v>
      </c>
      <c r="G86" s="57" t="s">
        <v>4</v>
      </c>
      <c r="H86" s="38" t="s">
        <v>350</v>
      </c>
      <c r="I86" s="53" t="s">
        <v>13</v>
      </c>
      <c r="J86" s="12"/>
      <c r="K86" s="12"/>
    </row>
    <row r="87" spans="1:11" ht="48.75" customHeight="1" x14ac:dyDescent="0.2">
      <c r="A87" s="3">
        <v>71</v>
      </c>
      <c r="B87" s="39" t="s">
        <v>435</v>
      </c>
      <c r="C87" s="77" t="s">
        <v>487</v>
      </c>
      <c r="D87" s="19" t="s">
        <v>20</v>
      </c>
      <c r="E87" s="55">
        <v>282000</v>
      </c>
      <c r="F87" s="55">
        <v>282000</v>
      </c>
      <c r="G87" s="7" t="s">
        <v>3</v>
      </c>
      <c r="H87" s="38" t="s">
        <v>350</v>
      </c>
      <c r="I87" s="53" t="s">
        <v>13</v>
      </c>
      <c r="J87" s="12"/>
      <c r="K87" s="12"/>
    </row>
    <row r="88" spans="1:11" s="26" customFormat="1" ht="34.5" customHeight="1" x14ac:dyDescent="0.2">
      <c r="A88" s="3">
        <v>72</v>
      </c>
      <c r="B88" s="39" t="s">
        <v>450</v>
      </c>
      <c r="C88" s="77" t="s">
        <v>488</v>
      </c>
      <c r="D88" s="19" t="s">
        <v>20</v>
      </c>
      <c r="E88" s="55">
        <v>290000</v>
      </c>
      <c r="F88" s="55">
        <v>290000</v>
      </c>
      <c r="G88" s="7" t="s">
        <v>3</v>
      </c>
      <c r="H88" s="38" t="s">
        <v>350</v>
      </c>
      <c r="I88" s="53" t="s">
        <v>13</v>
      </c>
      <c r="J88" s="12"/>
      <c r="K88" s="12"/>
    </row>
    <row r="89" spans="1:11" s="26" customFormat="1" ht="33.75" customHeight="1" x14ac:dyDescent="0.2">
      <c r="A89" s="3">
        <v>73</v>
      </c>
      <c r="B89" s="39" t="s">
        <v>451</v>
      </c>
      <c r="C89" s="34" t="s">
        <v>489</v>
      </c>
      <c r="D89" s="19" t="s">
        <v>20</v>
      </c>
      <c r="E89" s="67">
        <v>80000</v>
      </c>
      <c r="F89" s="67">
        <v>80000</v>
      </c>
      <c r="G89" s="7" t="s">
        <v>4</v>
      </c>
      <c r="H89" s="38" t="s">
        <v>350</v>
      </c>
      <c r="I89" s="53" t="s">
        <v>13</v>
      </c>
      <c r="J89" s="12"/>
      <c r="K89" s="12"/>
    </row>
    <row r="90" spans="1:11" s="26" customFormat="1" ht="43.5" customHeight="1" x14ac:dyDescent="0.2">
      <c r="A90" s="3">
        <v>74</v>
      </c>
      <c r="B90" s="39" t="s">
        <v>452</v>
      </c>
      <c r="C90" s="34" t="s">
        <v>490</v>
      </c>
      <c r="D90" s="19" t="s">
        <v>20</v>
      </c>
      <c r="E90" s="67">
        <v>240000</v>
      </c>
      <c r="F90" s="67">
        <v>240000</v>
      </c>
      <c r="G90" s="7" t="s">
        <v>3</v>
      </c>
      <c r="H90" s="38" t="s">
        <v>350</v>
      </c>
      <c r="I90" s="53" t="s">
        <v>13</v>
      </c>
      <c r="J90" s="12"/>
      <c r="K90" s="12"/>
    </row>
    <row r="91" spans="1:11" s="26" customFormat="1" ht="49.5" customHeight="1" x14ac:dyDescent="0.2">
      <c r="A91" s="3">
        <v>75</v>
      </c>
      <c r="B91" s="39" t="s">
        <v>453</v>
      </c>
      <c r="C91" s="34" t="s">
        <v>491</v>
      </c>
      <c r="D91" s="19" t="s">
        <v>20</v>
      </c>
      <c r="E91" s="67">
        <v>40000</v>
      </c>
      <c r="F91" s="67">
        <v>40000</v>
      </c>
      <c r="G91" s="7" t="s">
        <v>4</v>
      </c>
      <c r="H91" s="38" t="s">
        <v>350</v>
      </c>
      <c r="I91" s="53" t="s">
        <v>13</v>
      </c>
      <c r="J91" s="12"/>
      <c r="K91" s="12"/>
    </row>
    <row r="92" spans="1:11" s="26" customFormat="1" ht="36.75" customHeight="1" x14ac:dyDescent="0.2">
      <c r="A92" s="3">
        <v>76</v>
      </c>
      <c r="B92" s="39" t="s">
        <v>454</v>
      </c>
      <c r="C92" s="102" t="s">
        <v>492</v>
      </c>
      <c r="D92" s="19" t="s">
        <v>20</v>
      </c>
      <c r="E92" s="67">
        <v>40000</v>
      </c>
      <c r="F92" s="67">
        <v>40000</v>
      </c>
      <c r="G92" s="7" t="s">
        <v>4</v>
      </c>
      <c r="H92" s="38" t="s">
        <v>350</v>
      </c>
      <c r="I92" s="53" t="s">
        <v>13</v>
      </c>
      <c r="J92" s="12"/>
      <c r="K92" s="12"/>
    </row>
    <row r="93" spans="1:11" s="26" customFormat="1" ht="32.25" customHeight="1" x14ac:dyDescent="0.2">
      <c r="A93" s="3">
        <v>77</v>
      </c>
      <c r="B93" s="39" t="s">
        <v>455</v>
      </c>
      <c r="C93" s="34" t="s">
        <v>493</v>
      </c>
      <c r="D93" s="19" t="s">
        <v>19</v>
      </c>
      <c r="E93" s="67">
        <v>70000</v>
      </c>
      <c r="F93" s="67">
        <v>70000</v>
      </c>
      <c r="G93" s="7" t="s">
        <v>4</v>
      </c>
      <c r="H93" s="38" t="s">
        <v>350</v>
      </c>
      <c r="I93" s="53" t="s">
        <v>13</v>
      </c>
      <c r="J93" s="12"/>
      <c r="K93" s="12"/>
    </row>
    <row r="94" spans="1:11" s="26" customFormat="1" ht="32.25" customHeight="1" x14ac:dyDescent="0.2">
      <c r="A94" s="3">
        <v>78</v>
      </c>
      <c r="B94" s="39" t="s">
        <v>456</v>
      </c>
      <c r="C94" s="34" t="s">
        <v>494</v>
      </c>
      <c r="D94" s="19" t="s">
        <v>20</v>
      </c>
      <c r="E94" s="67">
        <v>20000</v>
      </c>
      <c r="F94" s="67">
        <v>20000</v>
      </c>
      <c r="G94" s="7" t="s">
        <v>5</v>
      </c>
      <c r="H94" s="38" t="s">
        <v>350</v>
      </c>
      <c r="I94" s="53" t="s">
        <v>13</v>
      </c>
      <c r="J94" s="12"/>
      <c r="K94" s="12"/>
    </row>
    <row r="95" spans="1:11" s="26" customFormat="1" ht="44.25" customHeight="1" x14ac:dyDescent="0.2">
      <c r="A95" s="3">
        <v>79</v>
      </c>
      <c r="B95" s="39" t="s">
        <v>457</v>
      </c>
      <c r="C95" s="78" t="s">
        <v>500</v>
      </c>
      <c r="D95" s="84" t="s">
        <v>506</v>
      </c>
      <c r="E95" s="79">
        <v>50000</v>
      </c>
      <c r="F95" s="79">
        <v>50000</v>
      </c>
      <c r="G95" s="2" t="s">
        <v>507</v>
      </c>
      <c r="H95" s="38" t="s">
        <v>350</v>
      </c>
      <c r="I95" s="53" t="s">
        <v>13</v>
      </c>
      <c r="J95" s="12"/>
      <c r="K95" s="12"/>
    </row>
    <row r="96" spans="1:11" s="26" customFormat="1" ht="68.25" customHeight="1" x14ac:dyDescent="0.2">
      <c r="A96" s="3">
        <v>80</v>
      </c>
      <c r="B96" s="39" t="s">
        <v>495</v>
      </c>
      <c r="C96" s="69" t="s">
        <v>501</v>
      </c>
      <c r="D96" s="19" t="s">
        <v>20</v>
      </c>
      <c r="E96" s="80">
        <v>5300</v>
      </c>
      <c r="F96" s="80">
        <v>5300</v>
      </c>
      <c r="G96" s="7" t="s">
        <v>5</v>
      </c>
      <c r="H96" s="38" t="s">
        <v>350</v>
      </c>
      <c r="I96" s="53" t="s">
        <v>13</v>
      </c>
      <c r="J96" s="12"/>
      <c r="K96" s="12"/>
    </row>
    <row r="97" spans="1:11" s="26" customFormat="1" ht="30" customHeight="1" x14ac:dyDescent="0.2">
      <c r="A97" s="3">
        <v>81</v>
      </c>
      <c r="B97" s="39" t="s">
        <v>496</v>
      </c>
      <c r="C97" s="81" t="s">
        <v>502</v>
      </c>
      <c r="D97" s="19" t="s">
        <v>20</v>
      </c>
      <c r="E97" s="80">
        <v>18000</v>
      </c>
      <c r="F97" s="80">
        <v>18000</v>
      </c>
      <c r="G97" s="7" t="s">
        <v>5</v>
      </c>
      <c r="H97" s="38" t="s">
        <v>350</v>
      </c>
      <c r="I97" s="53" t="s">
        <v>13</v>
      </c>
      <c r="J97" s="12"/>
      <c r="K97" s="12"/>
    </row>
    <row r="98" spans="1:11" s="26" customFormat="1" ht="46.5" customHeight="1" x14ac:dyDescent="0.2">
      <c r="A98" s="3">
        <v>82</v>
      </c>
      <c r="B98" s="39" t="s">
        <v>497</v>
      </c>
      <c r="C98" s="78" t="s">
        <v>503</v>
      </c>
      <c r="D98" s="19" t="s">
        <v>20</v>
      </c>
      <c r="E98" s="56">
        <v>20000</v>
      </c>
      <c r="F98" s="56">
        <v>20000</v>
      </c>
      <c r="G98" s="7" t="s">
        <v>5</v>
      </c>
      <c r="H98" s="38" t="s">
        <v>350</v>
      </c>
      <c r="I98" s="53" t="s">
        <v>13</v>
      </c>
      <c r="J98" s="12"/>
      <c r="K98" s="12"/>
    </row>
    <row r="99" spans="1:11" s="26" customFormat="1" ht="48.75" customHeight="1" x14ac:dyDescent="0.2">
      <c r="A99" s="3">
        <v>83</v>
      </c>
      <c r="B99" s="39" t="s">
        <v>498</v>
      </c>
      <c r="C99" s="78" t="s">
        <v>504</v>
      </c>
      <c r="D99" s="19" t="s">
        <v>506</v>
      </c>
      <c r="E99" s="55">
        <v>40000</v>
      </c>
      <c r="F99" s="55">
        <v>40000</v>
      </c>
      <c r="G99" s="7" t="s">
        <v>507</v>
      </c>
      <c r="H99" s="38" t="s">
        <v>350</v>
      </c>
      <c r="I99" s="53" t="s">
        <v>13</v>
      </c>
      <c r="J99" s="12"/>
      <c r="K99" s="12"/>
    </row>
    <row r="100" spans="1:11" s="26" customFormat="1" ht="32.25" customHeight="1" x14ac:dyDescent="0.2">
      <c r="A100" s="3">
        <v>84</v>
      </c>
      <c r="B100" s="39" t="s">
        <v>499</v>
      </c>
      <c r="C100" s="73" t="s">
        <v>505</v>
      </c>
      <c r="D100" s="19" t="s">
        <v>19</v>
      </c>
      <c r="E100" s="82">
        <v>63000</v>
      </c>
      <c r="F100" s="82">
        <v>63000</v>
      </c>
      <c r="G100" s="7" t="s">
        <v>4</v>
      </c>
      <c r="H100" s="38" t="s">
        <v>350</v>
      </c>
      <c r="I100" s="53" t="s">
        <v>13</v>
      </c>
      <c r="J100" s="12"/>
      <c r="K100" s="12"/>
    </row>
    <row r="101" spans="1:11" ht="28.5" customHeight="1" x14ac:dyDescent="0.2">
      <c r="A101" s="94" t="s">
        <v>11</v>
      </c>
      <c r="B101" s="95"/>
      <c r="C101" s="96"/>
      <c r="D101" s="13">
        <f>SUM(D58:D100)</f>
        <v>0</v>
      </c>
      <c r="E101" s="13">
        <f>SUM(E58:E100)</f>
        <v>7449367</v>
      </c>
      <c r="F101" s="13">
        <f>SUM(F58:F100)</f>
        <v>7449367</v>
      </c>
      <c r="G101" s="2"/>
      <c r="H101" s="2"/>
      <c r="I101" s="4"/>
    </row>
    <row r="102" spans="1:11" ht="28.5" customHeight="1" x14ac:dyDescent="0.2">
      <c r="A102" s="99" t="s">
        <v>509</v>
      </c>
      <c r="B102" s="100"/>
      <c r="C102" s="101"/>
      <c r="D102" s="17"/>
      <c r="E102" s="20">
        <f>+E36+E42+E56+E101</f>
        <v>15647874</v>
      </c>
      <c r="F102" s="20">
        <f>+F36+F42+F56+F101</f>
        <v>15332874</v>
      </c>
      <c r="G102" s="2"/>
      <c r="H102" s="2"/>
      <c r="I102" s="24"/>
    </row>
    <row r="103" spans="1:11" ht="36.75" customHeight="1" x14ac:dyDescent="0.2">
      <c r="A103" s="16"/>
      <c r="B103" s="16"/>
      <c r="C103" s="87"/>
      <c r="D103" s="87"/>
      <c r="E103" s="87"/>
      <c r="F103" s="87"/>
      <c r="G103" s="87"/>
      <c r="H103" s="87"/>
      <c r="I103" s="87"/>
    </row>
    <row r="104" spans="1:11" ht="28.5" customHeight="1" thickBot="1" x14ac:dyDescent="0.25">
      <c r="A104" s="16"/>
      <c r="B104" s="16"/>
      <c r="C104" s="103" t="s">
        <v>510</v>
      </c>
      <c r="D104" s="103"/>
      <c r="E104" s="103"/>
      <c r="F104" s="103"/>
      <c r="G104" s="103"/>
      <c r="H104" s="103"/>
      <c r="I104" s="103"/>
    </row>
    <row r="105" spans="1:11" ht="75" customHeight="1" x14ac:dyDescent="0.2">
      <c r="A105" s="16"/>
      <c r="B105" s="16"/>
      <c r="E105" s="85"/>
      <c r="F105" s="85"/>
    </row>
    <row r="106" spans="1:11" ht="75" customHeight="1" x14ac:dyDescent="0.2">
      <c r="A106" s="16"/>
      <c r="B106" s="16"/>
      <c r="E106" s="86"/>
      <c r="F106" s="86"/>
    </row>
    <row r="107" spans="1:11" ht="75" customHeight="1" x14ac:dyDescent="0.2">
      <c r="A107" s="16"/>
      <c r="B107" s="16"/>
    </row>
    <row r="108" spans="1:11" ht="75" customHeight="1" x14ac:dyDescent="0.2">
      <c r="A108" s="16"/>
      <c r="B108" s="16"/>
    </row>
    <row r="109" spans="1:11" ht="75" customHeight="1" x14ac:dyDescent="0.2">
      <c r="A109" s="16"/>
      <c r="B109" s="16"/>
    </row>
    <row r="110" spans="1:11" ht="75" customHeight="1" x14ac:dyDescent="0.2">
      <c r="A110" s="16"/>
      <c r="B110" s="16"/>
    </row>
    <row r="111" spans="1:11" ht="75" customHeight="1" x14ac:dyDescent="0.2">
      <c r="A111" s="16"/>
      <c r="B111" s="16"/>
    </row>
    <row r="112" spans="1:11" ht="75" customHeight="1" x14ac:dyDescent="0.2">
      <c r="A112" s="16"/>
      <c r="B112" s="16"/>
    </row>
  </sheetData>
  <protectedRanges>
    <protectedRange password="C780" sqref="C45:C46" name="Munkhjargal_4_1_5_1_2_1_2_1_1_2"/>
  </protectedRanges>
  <mergeCells count="22">
    <mergeCell ref="G2:I3"/>
    <mergeCell ref="A4:I5"/>
    <mergeCell ref="A102:C102"/>
    <mergeCell ref="I7:I8"/>
    <mergeCell ref="A101:C101"/>
    <mergeCell ref="A42:C42"/>
    <mergeCell ref="A36:C36"/>
    <mergeCell ref="H7:H8"/>
    <mergeCell ref="A10:I10"/>
    <mergeCell ref="B7:B8"/>
    <mergeCell ref="C104:I104"/>
    <mergeCell ref="C103:I103"/>
    <mergeCell ref="A7:A8"/>
    <mergeCell ref="C7:C8"/>
    <mergeCell ref="D7:D8"/>
    <mergeCell ref="E7:E8"/>
    <mergeCell ref="F7:F8"/>
    <mergeCell ref="A37:I37"/>
    <mergeCell ref="A43:I43"/>
    <mergeCell ref="G7:G8"/>
    <mergeCell ref="A56:C56"/>
    <mergeCell ref="A57:I57"/>
  </mergeCells>
  <pageMargins left="0.56000000000000005" right="0.11" top="0.27" bottom="0.33" header="0.17" footer="0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7" workbookViewId="0">
      <selection activeCell="D64" sqref="D64"/>
    </sheetView>
  </sheetViews>
  <sheetFormatPr defaultRowHeight="15" x14ac:dyDescent="0.25"/>
  <cols>
    <col min="1" max="1" width="4.7109375" customWidth="1"/>
    <col min="2" max="2" width="16.5703125" customWidth="1"/>
    <col min="3" max="3" width="19.5703125" customWidth="1"/>
    <col min="4" max="4" width="20.28515625" customWidth="1"/>
    <col min="5" max="5" width="14" customWidth="1"/>
    <col min="6" max="6" width="13.7109375" customWidth="1"/>
    <col min="7" max="7" width="30.85546875" customWidth="1"/>
    <col min="8" max="8" width="10.85546875" customWidth="1"/>
  </cols>
  <sheetData>
    <row r="1" spans="1:7" ht="25.5" customHeight="1" thickBot="1" x14ac:dyDescent="0.3">
      <c r="A1" s="45">
        <v>1</v>
      </c>
      <c r="B1" s="46" t="s">
        <v>22</v>
      </c>
      <c r="C1" s="45" t="s">
        <v>23</v>
      </c>
      <c r="D1" s="45" t="s">
        <v>24</v>
      </c>
      <c r="E1" s="47">
        <v>44920</v>
      </c>
      <c r="F1" s="47">
        <v>46016</v>
      </c>
      <c r="G1" s="45" t="s">
        <v>25</v>
      </c>
    </row>
    <row r="2" spans="1:7" ht="26.25" customHeight="1" thickBot="1" x14ac:dyDescent="0.3">
      <c r="A2" s="45">
        <v>2</v>
      </c>
      <c r="B2" s="46" t="s">
        <v>26</v>
      </c>
      <c r="C2" s="45" t="s">
        <v>27</v>
      </c>
      <c r="D2" s="45" t="s">
        <v>28</v>
      </c>
      <c r="E2" s="47">
        <v>44878</v>
      </c>
      <c r="F2" s="47">
        <v>45974</v>
      </c>
      <c r="G2" s="45" t="s">
        <v>25</v>
      </c>
    </row>
    <row r="3" spans="1:7" ht="24.75" customHeight="1" thickBot="1" x14ac:dyDescent="0.3">
      <c r="A3" s="45">
        <v>3</v>
      </c>
      <c r="B3" s="46" t="s">
        <v>29</v>
      </c>
      <c r="C3" s="45" t="s">
        <v>30</v>
      </c>
      <c r="D3" s="45" t="s">
        <v>31</v>
      </c>
      <c r="E3" s="47">
        <v>44878</v>
      </c>
      <c r="F3" s="47">
        <v>45974</v>
      </c>
      <c r="G3" s="45" t="s">
        <v>25</v>
      </c>
    </row>
    <row r="4" spans="1:7" ht="26.25" customHeight="1" thickBot="1" x14ac:dyDescent="0.3">
      <c r="A4" s="45">
        <v>4</v>
      </c>
      <c r="B4" s="46" t="s">
        <v>32</v>
      </c>
      <c r="C4" s="45" t="s">
        <v>33</v>
      </c>
      <c r="D4" s="45" t="s">
        <v>34</v>
      </c>
      <c r="E4" s="47">
        <v>44878</v>
      </c>
      <c r="F4" s="47">
        <v>45974</v>
      </c>
      <c r="G4" s="45" t="s">
        <v>25</v>
      </c>
    </row>
    <row r="5" spans="1:7" ht="15.75" thickBot="1" x14ac:dyDescent="0.3">
      <c r="A5" s="45">
        <v>5</v>
      </c>
      <c r="B5" s="46" t="s">
        <v>35</v>
      </c>
      <c r="C5" s="45" t="s">
        <v>36</v>
      </c>
      <c r="D5" s="45" t="s">
        <v>37</v>
      </c>
      <c r="E5" s="47">
        <v>44878</v>
      </c>
      <c r="F5" s="47">
        <v>45974</v>
      </c>
      <c r="G5" s="45" t="s">
        <v>25</v>
      </c>
    </row>
    <row r="6" spans="1:7" ht="15.75" thickBot="1" x14ac:dyDescent="0.3">
      <c r="A6" s="45">
        <v>6</v>
      </c>
      <c r="B6" s="46" t="s">
        <v>38</v>
      </c>
      <c r="C6" s="45" t="s">
        <v>39</v>
      </c>
      <c r="D6" s="45" t="s">
        <v>40</v>
      </c>
      <c r="E6" s="47">
        <v>44878</v>
      </c>
      <c r="F6" s="47">
        <v>45974</v>
      </c>
      <c r="G6" s="45" t="s">
        <v>25</v>
      </c>
    </row>
    <row r="7" spans="1:7" ht="15.75" thickBot="1" x14ac:dyDescent="0.3">
      <c r="A7" s="45">
        <v>7</v>
      </c>
      <c r="B7" s="46" t="s">
        <v>41</v>
      </c>
      <c r="C7" s="45" t="s">
        <v>42</v>
      </c>
      <c r="D7" s="45" t="s">
        <v>43</v>
      </c>
      <c r="E7" s="47">
        <v>44878</v>
      </c>
      <c r="F7" s="47">
        <v>45974</v>
      </c>
      <c r="G7" s="45" t="s">
        <v>25</v>
      </c>
    </row>
    <row r="8" spans="1:7" ht="15.75" thickBot="1" x14ac:dyDescent="0.3">
      <c r="A8" s="45">
        <v>8</v>
      </c>
      <c r="B8" s="46" t="s">
        <v>44</v>
      </c>
      <c r="C8" s="45" t="s">
        <v>45</v>
      </c>
      <c r="D8" s="45" t="s">
        <v>46</v>
      </c>
      <c r="E8" s="47">
        <v>44878</v>
      </c>
      <c r="F8" s="47">
        <v>45974</v>
      </c>
      <c r="G8" s="45" t="s">
        <v>25</v>
      </c>
    </row>
    <row r="9" spans="1:7" ht="15.75" thickBot="1" x14ac:dyDescent="0.3">
      <c r="A9" s="45">
        <v>9</v>
      </c>
      <c r="B9" s="46" t="s">
        <v>47</v>
      </c>
      <c r="C9" s="45" t="s">
        <v>48</v>
      </c>
      <c r="D9" s="45" t="s">
        <v>49</v>
      </c>
      <c r="E9" s="47">
        <v>44878</v>
      </c>
      <c r="F9" s="47">
        <v>45974</v>
      </c>
      <c r="G9" s="45" t="s">
        <v>25</v>
      </c>
    </row>
    <row r="10" spans="1:7" ht="15.75" thickBot="1" x14ac:dyDescent="0.3">
      <c r="A10" s="45">
        <v>10</v>
      </c>
      <c r="B10" s="46" t="s">
        <v>50</v>
      </c>
      <c r="C10" s="45" t="s">
        <v>51</v>
      </c>
      <c r="D10" s="45" t="s">
        <v>52</v>
      </c>
      <c r="E10" s="47">
        <v>44878</v>
      </c>
      <c r="F10" s="47">
        <v>45974</v>
      </c>
      <c r="G10" s="45" t="s">
        <v>25</v>
      </c>
    </row>
    <row r="11" spans="1:7" ht="29.25" thickBot="1" x14ac:dyDescent="0.3">
      <c r="A11" s="45">
        <v>11</v>
      </c>
      <c r="B11" s="46" t="s">
        <v>53</v>
      </c>
      <c r="C11" s="45" t="s">
        <v>54</v>
      </c>
      <c r="D11" s="45" t="s">
        <v>55</v>
      </c>
      <c r="E11" s="47">
        <v>44878</v>
      </c>
      <c r="F11" s="47">
        <v>45974</v>
      </c>
      <c r="G11" s="45" t="s">
        <v>25</v>
      </c>
    </row>
    <row r="12" spans="1:7" ht="15.75" thickBot="1" x14ac:dyDescent="0.3">
      <c r="A12" s="45">
        <v>12</v>
      </c>
      <c r="B12" s="46" t="s">
        <v>56</v>
      </c>
      <c r="C12" s="45" t="s">
        <v>57</v>
      </c>
      <c r="D12" s="45" t="s">
        <v>58</v>
      </c>
      <c r="E12" s="47">
        <v>44878</v>
      </c>
      <c r="F12" s="47">
        <v>45974</v>
      </c>
      <c r="G12" s="45" t="s">
        <v>25</v>
      </c>
    </row>
    <row r="13" spans="1:7" ht="15.75" thickBot="1" x14ac:dyDescent="0.3">
      <c r="A13" s="45">
        <v>13</v>
      </c>
      <c r="B13" s="46" t="s">
        <v>59</v>
      </c>
      <c r="C13" s="45" t="s">
        <v>39</v>
      </c>
      <c r="D13" s="45" t="s">
        <v>60</v>
      </c>
      <c r="E13" s="47">
        <v>44878</v>
      </c>
      <c r="F13" s="47">
        <v>45974</v>
      </c>
      <c r="G13" s="45" t="s">
        <v>25</v>
      </c>
    </row>
    <row r="14" spans="1:7" ht="15.75" thickBot="1" x14ac:dyDescent="0.3">
      <c r="A14" s="45">
        <v>14</v>
      </c>
      <c r="B14" s="46" t="s">
        <v>61</v>
      </c>
      <c r="C14" s="45" t="s">
        <v>62</v>
      </c>
      <c r="D14" s="45" t="s">
        <v>63</v>
      </c>
      <c r="E14" s="47">
        <v>44878</v>
      </c>
      <c r="F14" s="47">
        <v>45974</v>
      </c>
      <c r="G14" s="45" t="s">
        <v>25</v>
      </c>
    </row>
    <row r="15" spans="1:7" ht="15.75" thickBot="1" x14ac:dyDescent="0.3">
      <c r="A15" s="45">
        <v>15</v>
      </c>
      <c r="B15" s="46" t="s">
        <v>64</v>
      </c>
      <c r="C15" s="45" t="s">
        <v>65</v>
      </c>
      <c r="D15" s="45" t="s">
        <v>66</v>
      </c>
      <c r="E15" s="47">
        <v>44878</v>
      </c>
      <c r="F15" s="47">
        <v>45974</v>
      </c>
      <c r="G15" s="45" t="s">
        <v>25</v>
      </c>
    </row>
    <row r="16" spans="1:7" ht="15.75" thickBot="1" x14ac:dyDescent="0.3">
      <c r="A16" s="45">
        <v>16</v>
      </c>
      <c r="B16" s="46" t="s">
        <v>67</v>
      </c>
      <c r="C16" s="45" t="s">
        <v>68</v>
      </c>
      <c r="D16" s="45" t="s">
        <v>30</v>
      </c>
      <c r="E16" s="47">
        <v>44878</v>
      </c>
      <c r="F16" s="47">
        <v>45974</v>
      </c>
      <c r="G16" s="45" t="s">
        <v>25</v>
      </c>
    </row>
    <row r="17" spans="1:7" ht="15.75" thickBot="1" x14ac:dyDescent="0.3">
      <c r="A17" s="45">
        <v>17</v>
      </c>
      <c r="B17" s="46" t="s">
        <v>69</v>
      </c>
      <c r="C17" s="45" t="s">
        <v>70</v>
      </c>
      <c r="D17" s="45" t="s">
        <v>71</v>
      </c>
      <c r="E17" s="47">
        <v>44878</v>
      </c>
      <c r="F17" s="47">
        <v>45974</v>
      </c>
      <c r="G17" s="45" t="s">
        <v>25</v>
      </c>
    </row>
    <row r="18" spans="1:7" ht="15.75" thickBot="1" x14ac:dyDescent="0.3">
      <c r="A18" s="45">
        <v>18</v>
      </c>
      <c r="B18" s="46" t="s">
        <v>72</v>
      </c>
      <c r="C18" s="45" t="s">
        <v>73</v>
      </c>
      <c r="D18" s="45" t="s">
        <v>60</v>
      </c>
      <c r="E18" s="47">
        <v>44878</v>
      </c>
      <c r="F18" s="47">
        <v>45974</v>
      </c>
      <c r="G18" s="45" t="s">
        <v>25</v>
      </c>
    </row>
    <row r="19" spans="1:7" ht="15.75" thickBot="1" x14ac:dyDescent="0.3">
      <c r="A19" s="45">
        <v>19</v>
      </c>
      <c r="B19" s="46" t="s">
        <v>74</v>
      </c>
      <c r="C19" s="45" t="s">
        <v>75</v>
      </c>
      <c r="D19" s="45" t="s">
        <v>24</v>
      </c>
      <c r="E19" s="47">
        <v>44878</v>
      </c>
      <c r="F19" s="47">
        <v>45974</v>
      </c>
      <c r="G19" s="45" t="s">
        <v>25</v>
      </c>
    </row>
    <row r="20" spans="1:7" ht="15.75" thickBot="1" x14ac:dyDescent="0.3">
      <c r="A20" s="45">
        <v>20</v>
      </c>
      <c r="B20" s="46" t="s">
        <v>77</v>
      </c>
      <c r="C20" s="45" t="s">
        <v>78</v>
      </c>
      <c r="D20" s="45" t="s">
        <v>79</v>
      </c>
      <c r="E20" s="47">
        <v>44741</v>
      </c>
      <c r="F20" s="47">
        <v>45837</v>
      </c>
      <c r="G20" s="45" t="s">
        <v>25</v>
      </c>
    </row>
    <row r="21" spans="1:7" ht="15.75" thickBot="1" x14ac:dyDescent="0.3">
      <c r="A21" s="45">
        <v>21</v>
      </c>
      <c r="B21" s="46" t="s">
        <v>80</v>
      </c>
      <c r="C21" s="45" t="s">
        <v>78</v>
      </c>
      <c r="D21" s="45" t="s">
        <v>81</v>
      </c>
      <c r="E21" s="47">
        <v>44741</v>
      </c>
      <c r="F21" s="47">
        <v>45837</v>
      </c>
      <c r="G21" s="45" t="s">
        <v>25</v>
      </c>
    </row>
    <row r="22" spans="1:7" ht="15.75" thickBot="1" x14ac:dyDescent="0.3">
      <c r="A22" s="45">
        <v>22</v>
      </c>
      <c r="B22" s="46" t="s">
        <v>82</v>
      </c>
      <c r="C22" s="45" t="s">
        <v>83</v>
      </c>
      <c r="D22" s="45" t="s">
        <v>84</v>
      </c>
      <c r="E22" s="47">
        <v>44672</v>
      </c>
      <c r="F22" s="47">
        <v>45768</v>
      </c>
      <c r="G22" s="45" t="s">
        <v>25</v>
      </c>
    </row>
    <row r="23" spans="1:7" ht="15.75" thickBot="1" x14ac:dyDescent="0.3">
      <c r="A23" s="45">
        <v>23</v>
      </c>
      <c r="B23" s="46" t="s">
        <v>85</v>
      </c>
      <c r="C23" s="45" t="s">
        <v>86</v>
      </c>
      <c r="D23" s="45" t="s">
        <v>87</v>
      </c>
      <c r="E23" s="47">
        <v>44672</v>
      </c>
      <c r="F23" s="47">
        <v>45768</v>
      </c>
      <c r="G23" s="45" t="s">
        <v>25</v>
      </c>
    </row>
    <row r="24" spans="1:7" ht="15.75" thickBot="1" x14ac:dyDescent="0.3">
      <c r="A24" s="45">
        <v>24</v>
      </c>
      <c r="B24" s="46" t="s">
        <v>88</v>
      </c>
      <c r="C24" s="45" t="s">
        <v>70</v>
      </c>
      <c r="D24" s="45" t="s">
        <v>89</v>
      </c>
      <c r="E24" s="47">
        <v>44672</v>
      </c>
      <c r="F24" s="47">
        <v>45768</v>
      </c>
      <c r="G24" s="45" t="s">
        <v>25</v>
      </c>
    </row>
    <row r="25" spans="1:7" ht="15.75" thickBot="1" x14ac:dyDescent="0.3">
      <c r="A25" s="45">
        <v>25</v>
      </c>
      <c r="B25" s="46" t="s">
        <v>90</v>
      </c>
      <c r="C25" s="45" t="s">
        <v>91</v>
      </c>
      <c r="D25" s="45" t="s">
        <v>92</v>
      </c>
      <c r="E25" s="47">
        <v>44672</v>
      </c>
      <c r="F25" s="47">
        <v>45768</v>
      </c>
      <c r="G25" s="45" t="s">
        <v>25</v>
      </c>
    </row>
    <row r="26" spans="1:7" ht="15.75" thickBot="1" x14ac:dyDescent="0.3">
      <c r="A26" s="45">
        <v>26</v>
      </c>
      <c r="B26" s="46" t="s">
        <v>93</v>
      </c>
      <c r="C26" s="45" t="s">
        <v>94</v>
      </c>
      <c r="D26" s="45" t="s">
        <v>91</v>
      </c>
      <c r="E26" s="47">
        <v>44672</v>
      </c>
      <c r="F26" s="47">
        <v>45768</v>
      </c>
      <c r="G26" s="45" t="s">
        <v>25</v>
      </c>
    </row>
    <row r="27" spans="1:7" ht="15.75" thickBot="1" x14ac:dyDescent="0.3">
      <c r="A27" s="45">
        <v>27</v>
      </c>
      <c r="B27" s="46" t="s">
        <v>95</v>
      </c>
      <c r="C27" s="45" t="s">
        <v>96</v>
      </c>
      <c r="D27" s="45" t="s">
        <v>97</v>
      </c>
      <c r="E27" s="47">
        <v>44672</v>
      </c>
      <c r="F27" s="47">
        <v>45768</v>
      </c>
      <c r="G27" s="45" t="s">
        <v>25</v>
      </c>
    </row>
    <row r="28" spans="1:7" ht="15.75" thickBot="1" x14ac:dyDescent="0.3">
      <c r="A28" s="45">
        <v>28</v>
      </c>
      <c r="B28" s="46" t="s">
        <v>98</v>
      </c>
      <c r="C28" s="45" t="s">
        <v>99</v>
      </c>
      <c r="D28" s="45" t="s">
        <v>71</v>
      </c>
      <c r="E28" s="47">
        <v>44672</v>
      </c>
      <c r="F28" s="47">
        <v>45768</v>
      </c>
      <c r="G28" s="45" t="s">
        <v>25</v>
      </c>
    </row>
    <row r="29" spans="1:7" ht="15.75" thickBot="1" x14ac:dyDescent="0.3">
      <c r="A29" s="45">
        <v>29</v>
      </c>
      <c r="B29" s="46" t="s">
        <v>100</v>
      </c>
      <c r="C29" s="45" t="s">
        <v>101</v>
      </c>
      <c r="D29" s="45" t="s">
        <v>102</v>
      </c>
      <c r="E29" s="47">
        <v>44672</v>
      </c>
      <c r="F29" s="47">
        <v>45768</v>
      </c>
      <c r="G29" s="45" t="s">
        <v>25</v>
      </c>
    </row>
    <row r="30" spans="1:7" ht="15.75" thickBot="1" x14ac:dyDescent="0.3">
      <c r="A30" s="45">
        <v>30</v>
      </c>
      <c r="B30" s="46" t="s">
        <v>103</v>
      </c>
      <c r="C30" s="45" t="s">
        <v>104</v>
      </c>
      <c r="D30" s="45" t="s">
        <v>105</v>
      </c>
      <c r="E30" s="47">
        <v>44672</v>
      </c>
      <c r="F30" s="47">
        <v>45768</v>
      </c>
      <c r="G30" s="45" t="s">
        <v>25</v>
      </c>
    </row>
    <row r="31" spans="1:7" ht="15.75" thickBot="1" x14ac:dyDescent="0.3">
      <c r="A31" s="45">
        <v>31</v>
      </c>
      <c r="B31" s="46" t="s">
        <v>106</v>
      </c>
      <c r="C31" s="45" t="s">
        <v>107</v>
      </c>
      <c r="D31" s="45" t="s">
        <v>108</v>
      </c>
      <c r="E31" s="47">
        <v>44643</v>
      </c>
      <c r="F31" s="47">
        <v>45739</v>
      </c>
      <c r="G31" s="45" t="s">
        <v>25</v>
      </c>
    </row>
    <row r="32" spans="1:7" ht="15.75" thickBot="1" x14ac:dyDescent="0.3">
      <c r="A32" s="45">
        <v>32</v>
      </c>
      <c r="B32" s="46" t="s">
        <v>109</v>
      </c>
      <c r="C32" s="45" t="s">
        <v>110</v>
      </c>
      <c r="D32" s="45" t="s">
        <v>111</v>
      </c>
      <c r="E32" s="47">
        <v>44643</v>
      </c>
      <c r="F32" s="47">
        <v>45739</v>
      </c>
      <c r="G32" s="45" t="s">
        <v>25</v>
      </c>
    </row>
    <row r="33" spans="1:7" ht="15.75" thickBot="1" x14ac:dyDescent="0.3">
      <c r="A33" s="45">
        <v>33</v>
      </c>
      <c r="B33" s="46" t="s">
        <v>112</v>
      </c>
      <c r="C33" s="45" t="s">
        <v>113</v>
      </c>
      <c r="D33" s="45" t="s">
        <v>114</v>
      </c>
      <c r="E33" s="47">
        <v>44639</v>
      </c>
      <c r="F33" s="47">
        <v>45735</v>
      </c>
      <c r="G33" s="45" t="s">
        <v>25</v>
      </c>
    </row>
    <row r="34" spans="1:7" ht="15.75" thickBot="1" x14ac:dyDescent="0.3">
      <c r="A34" s="45">
        <v>34</v>
      </c>
      <c r="B34" s="46" t="s">
        <v>115</v>
      </c>
      <c r="C34" s="45" t="s">
        <v>116</v>
      </c>
      <c r="D34" s="45" t="s">
        <v>117</v>
      </c>
      <c r="E34" s="47">
        <v>44616</v>
      </c>
      <c r="F34" s="47">
        <v>45712</v>
      </c>
      <c r="G34" s="45" t="s">
        <v>25</v>
      </c>
    </row>
    <row r="35" spans="1:7" ht="15.75" thickBot="1" x14ac:dyDescent="0.3">
      <c r="A35" s="45">
        <v>35</v>
      </c>
      <c r="B35" s="46" t="s">
        <v>118</v>
      </c>
      <c r="C35" s="45" t="s">
        <v>70</v>
      </c>
      <c r="D35" s="45" t="s">
        <v>119</v>
      </c>
      <c r="E35" s="47">
        <v>44616</v>
      </c>
      <c r="F35" s="47">
        <v>45712</v>
      </c>
      <c r="G35" s="45" t="s">
        <v>25</v>
      </c>
    </row>
    <row r="36" spans="1:7" ht="15.75" thickBot="1" x14ac:dyDescent="0.3">
      <c r="A36" s="45">
        <v>36</v>
      </c>
      <c r="B36" s="46" t="s">
        <v>120</v>
      </c>
      <c r="C36" s="45" t="s">
        <v>84</v>
      </c>
      <c r="D36" s="45" t="s">
        <v>121</v>
      </c>
      <c r="E36" s="47">
        <v>44616</v>
      </c>
      <c r="F36" s="47">
        <v>45712</v>
      </c>
      <c r="G36" s="45" t="s">
        <v>25</v>
      </c>
    </row>
    <row r="37" spans="1:7" ht="15.75" thickBot="1" x14ac:dyDescent="0.3">
      <c r="A37" s="45">
        <v>37</v>
      </c>
      <c r="B37" s="46" t="s">
        <v>122</v>
      </c>
      <c r="C37" s="45" t="s">
        <v>123</v>
      </c>
      <c r="D37" s="45" t="s">
        <v>124</v>
      </c>
      <c r="E37" s="47">
        <v>44616</v>
      </c>
      <c r="F37" s="47">
        <v>45712</v>
      </c>
      <c r="G37" s="45" t="s">
        <v>25</v>
      </c>
    </row>
    <row r="38" spans="1:7" ht="15.75" thickBot="1" x14ac:dyDescent="0.3">
      <c r="A38" s="45">
        <v>38</v>
      </c>
      <c r="B38" s="46" t="s">
        <v>125</v>
      </c>
      <c r="C38" s="45" t="s">
        <v>126</v>
      </c>
      <c r="D38" s="45" t="s">
        <v>127</v>
      </c>
      <c r="E38" s="47">
        <v>44616</v>
      </c>
      <c r="F38" s="47">
        <v>45712</v>
      </c>
      <c r="G38" s="45" t="s">
        <v>25</v>
      </c>
    </row>
    <row r="39" spans="1:7" ht="15.75" thickBot="1" x14ac:dyDescent="0.3">
      <c r="A39" s="45">
        <v>39</v>
      </c>
      <c r="B39" s="46" t="s">
        <v>128</v>
      </c>
      <c r="C39" s="45" t="s">
        <v>129</v>
      </c>
      <c r="D39" s="45" t="s">
        <v>130</v>
      </c>
      <c r="E39" s="47">
        <v>44616</v>
      </c>
      <c r="F39" s="47">
        <v>45712</v>
      </c>
      <c r="G39" s="45" t="s">
        <v>25</v>
      </c>
    </row>
    <row r="40" spans="1:7" ht="15.75" thickBot="1" x14ac:dyDescent="0.3">
      <c r="A40" s="45">
        <v>40</v>
      </c>
      <c r="B40" s="46" t="s">
        <v>131</v>
      </c>
      <c r="C40" s="45" t="s">
        <v>132</v>
      </c>
      <c r="D40" s="45" t="s">
        <v>133</v>
      </c>
      <c r="E40" s="47">
        <v>44616</v>
      </c>
      <c r="F40" s="47">
        <v>45712</v>
      </c>
      <c r="G40" s="45" t="s">
        <v>25</v>
      </c>
    </row>
    <row r="41" spans="1:7" ht="15.75" thickBot="1" x14ac:dyDescent="0.3">
      <c r="A41" s="45">
        <v>41</v>
      </c>
      <c r="B41" s="46" t="s">
        <v>134</v>
      </c>
      <c r="C41" s="45" t="s">
        <v>135</v>
      </c>
      <c r="D41" s="45" t="s">
        <v>136</v>
      </c>
      <c r="E41" s="47">
        <v>44603</v>
      </c>
      <c r="F41" s="47">
        <v>45699</v>
      </c>
      <c r="G41" s="45" t="s">
        <v>25</v>
      </c>
    </row>
    <row r="42" spans="1:7" ht="15.75" thickBot="1" x14ac:dyDescent="0.3">
      <c r="A42" s="45">
        <v>42</v>
      </c>
      <c r="B42" s="46" t="s">
        <v>137</v>
      </c>
      <c r="C42" s="45" t="s">
        <v>138</v>
      </c>
      <c r="D42" s="45" t="s">
        <v>139</v>
      </c>
      <c r="E42" s="47">
        <v>44603</v>
      </c>
      <c r="F42" s="47">
        <v>45699</v>
      </c>
      <c r="G42" s="45" t="s">
        <v>25</v>
      </c>
    </row>
    <row r="43" spans="1:7" ht="15.75" thickBot="1" x14ac:dyDescent="0.3">
      <c r="A43" s="45">
        <v>43</v>
      </c>
      <c r="B43" s="46" t="s">
        <v>140</v>
      </c>
      <c r="C43" s="45" t="s">
        <v>141</v>
      </c>
      <c r="D43" s="45" t="s">
        <v>142</v>
      </c>
      <c r="E43" s="47">
        <v>44603</v>
      </c>
      <c r="F43" s="47">
        <v>45699</v>
      </c>
      <c r="G43" s="45" t="s">
        <v>25</v>
      </c>
    </row>
    <row r="44" spans="1:7" ht="15.75" thickBot="1" x14ac:dyDescent="0.3">
      <c r="A44" s="45">
        <v>44</v>
      </c>
      <c r="B44" s="46" t="s">
        <v>143</v>
      </c>
      <c r="C44" s="45" t="s">
        <v>84</v>
      </c>
      <c r="D44" s="45" t="s">
        <v>107</v>
      </c>
      <c r="E44" s="47">
        <v>44603</v>
      </c>
      <c r="F44" s="47">
        <v>45699</v>
      </c>
      <c r="G44" s="45" t="s">
        <v>25</v>
      </c>
    </row>
    <row r="45" spans="1:7" ht="15.75" thickBot="1" x14ac:dyDescent="0.3">
      <c r="A45" s="45">
        <v>45</v>
      </c>
      <c r="B45" s="46" t="s">
        <v>144</v>
      </c>
      <c r="C45" s="45" t="s">
        <v>145</v>
      </c>
      <c r="D45" s="45" t="s">
        <v>37</v>
      </c>
      <c r="E45" s="47">
        <v>44603</v>
      </c>
      <c r="F45" s="47">
        <v>45699</v>
      </c>
      <c r="G45" s="45" t="s">
        <v>25</v>
      </c>
    </row>
    <row r="46" spans="1:7" ht="15.75" thickBot="1" x14ac:dyDescent="0.3">
      <c r="A46" s="45">
        <v>46</v>
      </c>
      <c r="B46" s="46" t="s">
        <v>146</v>
      </c>
      <c r="C46" s="45" t="s">
        <v>147</v>
      </c>
      <c r="D46" s="45" t="s">
        <v>148</v>
      </c>
      <c r="E46" s="47">
        <v>44603</v>
      </c>
      <c r="F46" s="47">
        <v>45699</v>
      </c>
      <c r="G46" s="45" t="s">
        <v>25</v>
      </c>
    </row>
    <row r="47" spans="1:7" ht="15.75" thickBot="1" x14ac:dyDescent="0.3">
      <c r="A47" s="45">
        <v>47</v>
      </c>
      <c r="B47" s="46" t="s">
        <v>149</v>
      </c>
      <c r="C47" s="45" t="s">
        <v>150</v>
      </c>
      <c r="D47" s="45" t="s">
        <v>151</v>
      </c>
      <c r="E47" s="47">
        <v>44603</v>
      </c>
      <c r="F47" s="47">
        <v>45699</v>
      </c>
      <c r="G47" s="45" t="s">
        <v>25</v>
      </c>
    </row>
    <row r="48" spans="1:7" ht="15.75" thickBot="1" x14ac:dyDescent="0.3">
      <c r="A48" s="45">
        <v>48</v>
      </c>
      <c r="B48" s="46" t="s">
        <v>152</v>
      </c>
      <c r="C48" s="45" t="s">
        <v>153</v>
      </c>
      <c r="D48" s="45" t="s">
        <v>154</v>
      </c>
      <c r="E48" s="47">
        <v>44603</v>
      </c>
      <c r="F48" s="47">
        <v>45699</v>
      </c>
      <c r="G48" s="45" t="s">
        <v>25</v>
      </c>
    </row>
    <row r="49" spans="1:7" ht="15.75" thickBot="1" x14ac:dyDescent="0.3">
      <c r="A49" s="45">
        <v>49</v>
      </c>
      <c r="B49" s="46" t="s">
        <v>155</v>
      </c>
      <c r="C49" s="45" t="s">
        <v>156</v>
      </c>
      <c r="D49" s="45" t="s">
        <v>157</v>
      </c>
      <c r="E49" s="47">
        <v>44603</v>
      </c>
      <c r="F49" s="47">
        <v>45699</v>
      </c>
      <c r="G49" s="45" t="s">
        <v>25</v>
      </c>
    </row>
    <row r="50" spans="1:7" ht="15.75" thickBot="1" x14ac:dyDescent="0.3">
      <c r="A50" s="45">
        <v>50</v>
      </c>
      <c r="B50" s="46" t="s">
        <v>158</v>
      </c>
      <c r="C50" s="45" t="s">
        <v>159</v>
      </c>
      <c r="D50" s="45" t="s">
        <v>160</v>
      </c>
      <c r="E50" s="47">
        <v>44603</v>
      </c>
      <c r="F50" s="47">
        <v>45699</v>
      </c>
      <c r="G50" s="45" t="s">
        <v>25</v>
      </c>
    </row>
    <row r="51" spans="1:7" ht="15.75" thickBot="1" x14ac:dyDescent="0.3">
      <c r="A51" s="45">
        <v>51</v>
      </c>
      <c r="B51" s="46" t="s">
        <v>161</v>
      </c>
      <c r="C51" s="45" t="s">
        <v>162</v>
      </c>
      <c r="D51" s="45" t="s">
        <v>163</v>
      </c>
      <c r="E51" s="47">
        <v>44602</v>
      </c>
      <c r="F51" s="47">
        <v>45698</v>
      </c>
      <c r="G51" s="45" t="s">
        <v>25</v>
      </c>
    </row>
    <row r="52" spans="1:7" ht="15.75" thickBot="1" x14ac:dyDescent="0.3">
      <c r="A52" s="45">
        <v>52</v>
      </c>
      <c r="B52" s="46" t="s">
        <v>164</v>
      </c>
      <c r="C52" s="45" t="s">
        <v>165</v>
      </c>
      <c r="D52" s="45" t="s">
        <v>166</v>
      </c>
      <c r="E52" s="47">
        <v>44602</v>
      </c>
      <c r="F52" s="47">
        <v>45698</v>
      </c>
      <c r="G52" s="45" t="s">
        <v>25</v>
      </c>
    </row>
    <row r="53" spans="1:7" ht="15.75" thickBot="1" x14ac:dyDescent="0.3">
      <c r="A53" s="45">
        <v>53</v>
      </c>
      <c r="B53" s="46" t="s">
        <v>167</v>
      </c>
      <c r="C53" s="45" t="s">
        <v>129</v>
      </c>
      <c r="D53" s="45" t="s">
        <v>168</v>
      </c>
      <c r="E53" s="47">
        <v>44602</v>
      </c>
      <c r="F53" s="47">
        <v>45698</v>
      </c>
      <c r="G53" s="45" t="s">
        <v>25</v>
      </c>
    </row>
    <row r="54" spans="1:7" ht="15.75" thickBot="1" x14ac:dyDescent="0.3">
      <c r="A54" s="45">
        <v>54</v>
      </c>
      <c r="B54" s="46" t="s">
        <v>169</v>
      </c>
      <c r="C54" s="45" t="s">
        <v>84</v>
      </c>
      <c r="D54" s="45" t="s">
        <v>49</v>
      </c>
      <c r="E54" s="47">
        <v>44602</v>
      </c>
      <c r="F54" s="47">
        <v>45698</v>
      </c>
      <c r="G54" s="45" t="s">
        <v>25</v>
      </c>
    </row>
    <row r="55" spans="1:7" ht="15.75" thickBot="1" x14ac:dyDescent="0.3">
      <c r="A55" s="45">
        <v>55</v>
      </c>
      <c r="B55" s="46" t="s">
        <v>170</v>
      </c>
      <c r="C55" s="45" t="s">
        <v>171</v>
      </c>
      <c r="D55" s="45" t="s">
        <v>172</v>
      </c>
      <c r="E55" s="47">
        <v>44602</v>
      </c>
      <c r="F55" s="47">
        <v>45698</v>
      </c>
      <c r="G55" s="45" t="s">
        <v>25</v>
      </c>
    </row>
    <row r="56" spans="1:7" ht="15.75" thickBot="1" x14ac:dyDescent="0.3">
      <c r="A56" s="45">
        <v>56</v>
      </c>
      <c r="B56" s="46" t="s">
        <v>173</v>
      </c>
      <c r="C56" s="45" t="s">
        <v>174</v>
      </c>
      <c r="D56" s="45" t="s">
        <v>175</v>
      </c>
      <c r="E56" s="47">
        <v>44602</v>
      </c>
      <c r="F56" s="47">
        <v>45698</v>
      </c>
      <c r="G56" s="45" t="s">
        <v>25</v>
      </c>
    </row>
    <row r="57" spans="1:7" ht="15.75" thickBot="1" x14ac:dyDescent="0.3">
      <c r="A57" s="45">
        <v>57</v>
      </c>
      <c r="B57" s="46" t="s">
        <v>176</v>
      </c>
      <c r="C57" s="45" t="s">
        <v>94</v>
      </c>
      <c r="D57" s="45" t="s">
        <v>177</v>
      </c>
      <c r="E57" s="47">
        <v>44602</v>
      </c>
      <c r="F57" s="47">
        <v>45698</v>
      </c>
      <c r="G57" s="45" t="s">
        <v>25</v>
      </c>
    </row>
    <row r="58" spans="1:7" ht="15.75" thickBot="1" x14ac:dyDescent="0.3">
      <c r="A58" s="45">
        <v>58</v>
      </c>
      <c r="B58" s="46" t="s">
        <v>178</v>
      </c>
      <c r="C58" s="45" t="s">
        <v>179</v>
      </c>
      <c r="D58" s="45" t="s">
        <v>160</v>
      </c>
      <c r="E58" s="47">
        <v>44587</v>
      </c>
      <c r="F58" s="47">
        <v>45683</v>
      </c>
      <c r="G58" s="45" t="s">
        <v>25</v>
      </c>
    </row>
    <row r="59" spans="1:7" ht="15.75" thickBot="1" x14ac:dyDescent="0.3">
      <c r="A59" s="45">
        <v>59</v>
      </c>
      <c r="B59" s="46" t="s">
        <v>180</v>
      </c>
      <c r="C59" s="45" t="s">
        <v>181</v>
      </c>
      <c r="D59" s="45" t="s">
        <v>182</v>
      </c>
      <c r="E59" s="47">
        <v>44586</v>
      </c>
      <c r="F59" s="47">
        <v>45682</v>
      </c>
      <c r="G59" s="45" t="s">
        <v>25</v>
      </c>
    </row>
    <row r="60" spans="1:7" ht="15.75" thickBot="1" x14ac:dyDescent="0.3">
      <c r="A60" s="45">
        <v>60</v>
      </c>
      <c r="B60" s="46" t="s">
        <v>183</v>
      </c>
      <c r="C60" s="45" t="s">
        <v>184</v>
      </c>
      <c r="D60" s="45" t="s">
        <v>185</v>
      </c>
      <c r="E60" s="47">
        <v>44537</v>
      </c>
      <c r="F60" s="47">
        <v>45633</v>
      </c>
      <c r="G60" s="45" t="s">
        <v>25</v>
      </c>
    </row>
    <row r="61" spans="1:7" ht="15.75" thickBot="1" x14ac:dyDescent="0.3">
      <c r="A61" s="45">
        <v>61</v>
      </c>
      <c r="B61" s="46" t="s">
        <v>186</v>
      </c>
      <c r="C61" s="45" t="s">
        <v>187</v>
      </c>
      <c r="D61" s="45" t="s">
        <v>188</v>
      </c>
      <c r="E61" s="47">
        <v>44456</v>
      </c>
      <c r="F61" s="47">
        <v>45552</v>
      </c>
      <c r="G61" s="45" t="s">
        <v>25</v>
      </c>
    </row>
    <row r="62" spans="1:7" ht="15.75" thickBot="1" x14ac:dyDescent="0.3">
      <c r="A62" s="45">
        <v>62</v>
      </c>
      <c r="B62" s="46" t="s">
        <v>189</v>
      </c>
      <c r="C62" s="45" t="s">
        <v>138</v>
      </c>
      <c r="D62" s="45" t="s">
        <v>190</v>
      </c>
      <c r="E62" s="47">
        <v>44456</v>
      </c>
      <c r="F62" s="47">
        <v>45552</v>
      </c>
      <c r="G62" s="45" t="s">
        <v>25</v>
      </c>
    </row>
    <row r="63" spans="1:7" ht="15.75" thickBot="1" x14ac:dyDescent="0.3">
      <c r="A63" s="45">
        <v>63</v>
      </c>
      <c r="B63" s="46" t="s">
        <v>191</v>
      </c>
      <c r="C63" s="45" t="s">
        <v>192</v>
      </c>
      <c r="D63" s="45" t="s">
        <v>193</v>
      </c>
      <c r="E63" s="47">
        <v>44417</v>
      </c>
      <c r="F63" s="47">
        <v>45513</v>
      </c>
      <c r="G63" s="45" t="s">
        <v>25</v>
      </c>
    </row>
    <row r="64" spans="1:7" ht="15.75" thickBot="1" x14ac:dyDescent="0.3">
      <c r="A64" s="45">
        <v>64</v>
      </c>
      <c r="B64" s="46" t="s">
        <v>194</v>
      </c>
      <c r="C64" s="45" t="s">
        <v>195</v>
      </c>
      <c r="D64" s="45" t="s">
        <v>196</v>
      </c>
      <c r="E64" s="47">
        <v>44417</v>
      </c>
      <c r="F64" s="47">
        <v>45513</v>
      </c>
      <c r="G64" s="45" t="s">
        <v>25</v>
      </c>
    </row>
    <row r="65" spans="1:7" ht="15.75" thickBot="1" x14ac:dyDescent="0.3">
      <c r="A65" s="45">
        <v>65</v>
      </c>
      <c r="B65" s="46" t="s">
        <v>197</v>
      </c>
      <c r="C65" s="45" t="s">
        <v>198</v>
      </c>
      <c r="D65" s="45" t="s">
        <v>199</v>
      </c>
      <c r="E65" s="47">
        <v>44362</v>
      </c>
      <c r="F65" s="47">
        <v>45458</v>
      </c>
      <c r="G65" s="45" t="s">
        <v>25</v>
      </c>
    </row>
    <row r="66" spans="1:7" ht="15.75" thickBot="1" x14ac:dyDescent="0.3">
      <c r="A66" s="45">
        <v>66</v>
      </c>
      <c r="B66" s="46" t="s">
        <v>200</v>
      </c>
      <c r="C66" s="45" t="s">
        <v>201</v>
      </c>
      <c r="D66" s="45" t="s">
        <v>202</v>
      </c>
      <c r="E66" s="47">
        <v>44312</v>
      </c>
      <c r="F66" s="47">
        <v>45408</v>
      </c>
      <c r="G66" s="45" t="s">
        <v>25</v>
      </c>
    </row>
    <row r="67" spans="1:7" ht="15.75" thickBot="1" x14ac:dyDescent="0.3">
      <c r="A67" s="48">
        <v>67</v>
      </c>
      <c r="B67" s="49" t="s">
        <v>203</v>
      </c>
      <c r="C67" s="48" t="s">
        <v>204</v>
      </c>
      <c r="D67" s="48" t="s">
        <v>205</v>
      </c>
      <c r="E67" s="50">
        <v>44287</v>
      </c>
      <c r="F67" s="50">
        <v>45383</v>
      </c>
      <c r="G67" s="48" t="s">
        <v>25</v>
      </c>
    </row>
    <row r="68" spans="1:7" ht="15.75" thickBot="1" x14ac:dyDescent="0.3">
      <c r="A68" s="45">
        <v>68</v>
      </c>
      <c r="B68" s="46" t="s">
        <v>206</v>
      </c>
      <c r="C68" s="45" t="s">
        <v>207</v>
      </c>
      <c r="D68" s="45" t="s">
        <v>208</v>
      </c>
      <c r="E68" s="47">
        <v>44287</v>
      </c>
      <c r="F68" s="47">
        <v>45383</v>
      </c>
      <c r="G68" s="45" t="s">
        <v>25</v>
      </c>
    </row>
    <row r="69" spans="1:7" ht="15.75" thickBot="1" x14ac:dyDescent="0.3">
      <c r="A69" s="45">
        <v>69</v>
      </c>
      <c r="B69" s="46" t="s">
        <v>209</v>
      </c>
      <c r="C69" s="45" t="s">
        <v>33</v>
      </c>
      <c r="D69" s="45" t="s">
        <v>210</v>
      </c>
      <c r="E69" s="47">
        <v>44287</v>
      </c>
      <c r="F69" s="47">
        <v>45383</v>
      </c>
      <c r="G69" s="45" t="s">
        <v>25</v>
      </c>
    </row>
    <row r="70" spans="1:7" ht="15.75" thickBot="1" x14ac:dyDescent="0.3">
      <c r="A70" s="45">
        <v>70</v>
      </c>
      <c r="B70" s="46" t="s">
        <v>211</v>
      </c>
      <c r="C70" s="45" t="s">
        <v>212</v>
      </c>
      <c r="D70" s="45" t="s">
        <v>213</v>
      </c>
      <c r="E70" s="47">
        <v>44287</v>
      </c>
      <c r="F70" s="47">
        <v>45383</v>
      </c>
      <c r="G70" s="45" t="s">
        <v>25</v>
      </c>
    </row>
    <row r="71" spans="1:7" ht="15.75" thickBot="1" x14ac:dyDescent="0.3">
      <c r="A71" s="45">
        <v>71</v>
      </c>
      <c r="B71" s="46" t="s">
        <v>214</v>
      </c>
      <c r="C71" s="45" t="s">
        <v>39</v>
      </c>
      <c r="D71" s="45" t="s">
        <v>215</v>
      </c>
      <c r="E71" s="47">
        <v>44287</v>
      </c>
      <c r="F71" s="47">
        <v>45383</v>
      </c>
      <c r="G71" s="45" t="s">
        <v>25</v>
      </c>
    </row>
    <row r="72" spans="1:7" ht="15.75" thickBot="1" x14ac:dyDescent="0.3">
      <c r="A72" s="45">
        <v>72</v>
      </c>
      <c r="B72" s="46" t="s">
        <v>216</v>
      </c>
      <c r="C72" s="45" t="s">
        <v>217</v>
      </c>
      <c r="D72" s="45" t="s">
        <v>218</v>
      </c>
      <c r="E72" s="47">
        <v>44278</v>
      </c>
      <c r="F72" s="47">
        <v>45374</v>
      </c>
      <c r="G72" s="45" t="s">
        <v>25</v>
      </c>
    </row>
    <row r="73" spans="1:7" ht="15.75" thickBot="1" x14ac:dyDescent="0.3">
      <c r="A73" s="45">
        <v>73</v>
      </c>
      <c r="B73" s="46" t="s">
        <v>219</v>
      </c>
      <c r="C73" s="45" t="s">
        <v>39</v>
      </c>
      <c r="D73" s="45" t="s">
        <v>49</v>
      </c>
      <c r="E73" s="47">
        <v>44278</v>
      </c>
      <c r="F73" s="47">
        <v>45374</v>
      </c>
      <c r="G73" s="45" t="s">
        <v>25</v>
      </c>
    </row>
    <row r="74" spans="1:7" ht="15.75" thickBot="1" x14ac:dyDescent="0.3">
      <c r="A74" s="45">
        <v>74</v>
      </c>
      <c r="B74" s="46" t="s">
        <v>220</v>
      </c>
      <c r="C74" s="45" t="s">
        <v>221</v>
      </c>
      <c r="D74" s="45" t="s">
        <v>222</v>
      </c>
      <c r="E74" s="47">
        <v>44278</v>
      </c>
      <c r="F74" s="47">
        <v>45374</v>
      </c>
      <c r="G74" s="45" t="s">
        <v>25</v>
      </c>
    </row>
    <row r="75" spans="1:7" ht="15.75" thickBot="1" x14ac:dyDescent="0.3">
      <c r="A75" s="45">
        <v>75</v>
      </c>
      <c r="B75" s="46" t="s">
        <v>223</v>
      </c>
      <c r="C75" s="45" t="s">
        <v>224</v>
      </c>
      <c r="D75" s="45" t="s">
        <v>225</v>
      </c>
      <c r="E75" s="47">
        <v>44278</v>
      </c>
      <c r="F75" s="47">
        <v>45374</v>
      </c>
      <c r="G75" s="45" t="s">
        <v>25</v>
      </c>
    </row>
    <row r="76" spans="1:7" ht="15.75" thickBot="1" x14ac:dyDescent="0.3">
      <c r="A76" s="45">
        <v>76</v>
      </c>
      <c r="B76" s="46" t="s">
        <v>226</v>
      </c>
      <c r="C76" s="45" t="s">
        <v>78</v>
      </c>
      <c r="D76" s="45" t="s">
        <v>213</v>
      </c>
      <c r="E76" s="47">
        <v>44278</v>
      </c>
      <c r="F76" s="47">
        <v>45374</v>
      </c>
      <c r="G76" s="45" t="s">
        <v>25</v>
      </c>
    </row>
    <row r="77" spans="1:7" ht="15.75" thickBot="1" x14ac:dyDescent="0.3">
      <c r="A77" s="45">
        <v>77</v>
      </c>
      <c r="B77" s="46" t="s">
        <v>227</v>
      </c>
      <c r="C77" s="45" t="s">
        <v>228</v>
      </c>
      <c r="D77" s="45" t="s">
        <v>229</v>
      </c>
      <c r="E77" s="47">
        <v>44278</v>
      </c>
      <c r="F77" s="47">
        <v>45374</v>
      </c>
      <c r="G77" s="45" t="s">
        <v>25</v>
      </c>
    </row>
    <row r="78" spans="1:7" ht="15.75" thickBot="1" x14ac:dyDescent="0.3">
      <c r="A78" s="45">
        <v>78</v>
      </c>
      <c r="B78" s="46" t="s">
        <v>230</v>
      </c>
      <c r="C78" s="45" t="s">
        <v>231</v>
      </c>
      <c r="D78" s="45" t="s">
        <v>232</v>
      </c>
      <c r="E78" s="47">
        <v>44278</v>
      </c>
      <c r="F78" s="47">
        <v>45374</v>
      </c>
      <c r="G78" s="45" t="s">
        <v>25</v>
      </c>
    </row>
    <row r="79" spans="1:7" ht="15.75" thickBot="1" x14ac:dyDescent="0.3">
      <c r="A79" s="45">
        <v>79</v>
      </c>
      <c r="B79" s="46" t="s">
        <v>233</v>
      </c>
      <c r="C79" s="45" t="s">
        <v>234</v>
      </c>
      <c r="D79" s="45" t="s">
        <v>235</v>
      </c>
      <c r="E79" s="47">
        <v>44273</v>
      </c>
      <c r="F79" s="47">
        <v>45369</v>
      </c>
      <c r="G79" s="45" t="s">
        <v>25</v>
      </c>
    </row>
    <row r="80" spans="1:7" ht="15.75" thickBot="1" x14ac:dyDescent="0.3">
      <c r="A80" s="45">
        <v>80</v>
      </c>
      <c r="B80" s="46" t="s">
        <v>236</v>
      </c>
      <c r="C80" s="45" t="s">
        <v>237</v>
      </c>
      <c r="D80" s="45" t="s">
        <v>238</v>
      </c>
      <c r="E80" s="47">
        <v>44266</v>
      </c>
      <c r="F80" s="47">
        <v>45362</v>
      </c>
      <c r="G80" s="45" t="s">
        <v>25</v>
      </c>
    </row>
    <row r="81" spans="1:7" ht="15.75" thickBot="1" x14ac:dyDescent="0.3">
      <c r="A81" s="45">
        <v>81</v>
      </c>
      <c r="B81" s="46" t="s">
        <v>239</v>
      </c>
      <c r="C81" s="45" t="s">
        <v>185</v>
      </c>
      <c r="D81" s="45" t="s">
        <v>240</v>
      </c>
      <c r="E81" s="47">
        <v>44141</v>
      </c>
      <c r="F81" s="47">
        <v>45236</v>
      </c>
      <c r="G81" s="45" t="s">
        <v>25</v>
      </c>
    </row>
    <row r="82" spans="1:7" ht="15.75" thickBot="1" x14ac:dyDescent="0.3">
      <c r="A82" s="45">
        <v>82</v>
      </c>
      <c r="B82" s="46" t="s">
        <v>241</v>
      </c>
      <c r="C82" s="45" t="s">
        <v>242</v>
      </c>
      <c r="D82" s="45" t="s">
        <v>243</v>
      </c>
      <c r="E82" s="47">
        <v>44141</v>
      </c>
      <c r="F82" s="47">
        <v>45236</v>
      </c>
      <c r="G82" s="45" t="s">
        <v>25</v>
      </c>
    </row>
    <row r="83" spans="1:7" ht="15.75" thickBot="1" x14ac:dyDescent="0.3">
      <c r="A83" s="45">
        <v>83</v>
      </c>
      <c r="B83" s="46" t="s">
        <v>244</v>
      </c>
      <c r="C83" s="45" t="s">
        <v>217</v>
      </c>
      <c r="D83" s="45" t="s">
        <v>130</v>
      </c>
      <c r="E83" s="47">
        <v>44141</v>
      </c>
      <c r="F83" s="47">
        <v>45236</v>
      </c>
      <c r="G83" s="45" t="s">
        <v>25</v>
      </c>
    </row>
    <row r="84" spans="1:7" ht="15.75" thickBot="1" x14ac:dyDescent="0.3">
      <c r="A84" s="45">
        <v>84</v>
      </c>
      <c r="B84" s="46" t="s">
        <v>245</v>
      </c>
      <c r="C84" s="45" t="s">
        <v>246</v>
      </c>
      <c r="D84" s="45" t="s">
        <v>37</v>
      </c>
      <c r="E84" s="47">
        <v>44141</v>
      </c>
      <c r="F84" s="47">
        <v>45236</v>
      </c>
      <c r="G84" s="45" t="s">
        <v>25</v>
      </c>
    </row>
    <row r="85" spans="1:7" ht="15.75" thickBot="1" x14ac:dyDescent="0.3">
      <c r="A85" s="45">
        <v>85</v>
      </c>
      <c r="B85" s="46" t="s">
        <v>247</v>
      </c>
      <c r="C85" s="45" t="s">
        <v>248</v>
      </c>
      <c r="D85" s="45" t="s">
        <v>249</v>
      </c>
      <c r="E85" s="47">
        <v>44141</v>
      </c>
      <c r="F85" s="47">
        <v>45236</v>
      </c>
      <c r="G85" s="45" t="s">
        <v>25</v>
      </c>
    </row>
    <row r="86" spans="1:7" ht="15.75" thickBot="1" x14ac:dyDescent="0.3">
      <c r="A86" s="45">
        <v>86</v>
      </c>
      <c r="B86" s="46" t="s">
        <v>250</v>
      </c>
      <c r="C86" s="45" t="s">
        <v>251</v>
      </c>
      <c r="D86" s="45" t="s">
        <v>252</v>
      </c>
      <c r="E86" s="47">
        <v>44141</v>
      </c>
      <c r="F86" s="47">
        <v>45236</v>
      </c>
      <c r="G86" s="45" t="s">
        <v>25</v>
      </c>
    </row>
    <row r="87" spans="1:7" ht="15.75" thickBot="1" x14ac:dyDescent="0.3">
      <c r="A87" s="45">
        <v>87</v>
      </c>
      <c r="B87" s="46" t="s">
        <v>253</v>
      </c>
      <c r="C87" s="45" t="s">
        <v>254</v>
      </c>
      <c r="D87" s="45" t="s">
        <v>255</v>
      </c>
      <c r="E87" s="47">
        <v>44141</v>
      </c>
      <c r="F87" s="47">
        <v>45236</v>
      </c>
      <c r="G87" s="45" t="s">
        <v>25</v>
      </c>
    </row>
    <row r="88" spans="1:7" ht="15.75" thickBot="1" x14ac:dyDescent="0.3">
      <c r="A88" s="45">
        <v>88</v>
      </c>
      <c r="B88" s="46" t="s">
        <v>256</v>
      </c>
      <c r="C88" s="45" t="s">
        <v>257</v>
      </c>
      <c r="D88" s="45" t="s">
        <v>258</v>
      </c>
      <c r="E88" s="47">
        <v>44141</v>
      </c>
      <c r="F88" s="47">
        <v>45236</v>
      </c>
      <c r="G88" s="45" t="s">
        <v>25</v>
      </c>
    </row>
    <row r="89" spans="1:7" ht="15.75" thickBot="1" x14ac:dyDescent="0.3">
      <c r="A89" s="45">
        <v>89</v>
      </c>
      <c r="B89" s="46" t="s">
        <v>259</v>
      </c>
      <c r="C89" s="45" t="s">
        <v>76</v>
      </c>
      <c r="D89" s="45" t="s">
        <v>260</v>
      </c>
      <c r="E89" s="47">
        <v>44141</v>
      </c>
      <c r="F89" s="47">
        <v>45236</v>
      </c>
      <c r="G89" s="45" t="s">
        <v>25</v>
      </c>
    </row>
    <row r="90" spans="1:7" ht="15.75" thickBot="1" x14ac:dyDescent="0.3">
      <c r="A90" s="45">
        <v>90</v>
      </c>
      <c r="B90" s="46" t="s">
        <v>261</v>
      </c>
      <c r="C90" s="45" t="s">
        <v>262</v>
      </c>
      <c r="D90" s="45" t="s">
        <v>263</v>
      </c>
      <c r="E90" s="47">
        <v>44141</v>
      </c>
      <c r="F90" s="47">
        <v>45236</v>
      </c>
      <c r="G90" s="45" t="s">
        <v>25</v>
      </c>
    </row>
    <row r="91" spans="1:7" ht="15.75" thickBot="1" x14ac:dyDescent="0.3">
      <c r="A91" s="45">
        <v>91</v>
      </c>
      <c r="B91" s="46" t="s">
        <v>264</v>
      </c>
      <c r="C91" s="45" t="s">
        <v>265</v>
      </c>
      <c r="D91" s="45" t="s">
        <v>94</v>
      </c>
      <c r="E91" s="47">
        <v>44141</v>
      </c>
      <c r="F91" s="47">
        <v>45236</v>
      </c>
      <c r="G91" s="45" t="s">
        <v>25</v>
      </c>
    </row>
    <row r="92" spans="1:7" ht="15.75" thickBot="1" x14ac:dyDescent="0.3">
      <c r="A92" s="45">
        <v>92</v>
      </c>
      <c r="B92" s="46" t="s">
        <v>266</v>
      </c>
      <c r="C92" s="45" t="s">
        <v>27</v>
      </c>
      <c r="D92" s="45" t="s">
        <v>267</v>
      </c>
      <c r="E92" s="47">
        <v>44141</v>
      </c>
      <c r="F92" s="47">
        <v>45236</v>
      </c>
      <c r="G92" s="45" t="s">
        <v>25</v>
      </c>
    </row>
    <row r="93" spans="1:7" ht="15.75" thickBot="1" x14ac:dyDescent="0.3">
      <c r="A93" s="45">
        <v>93</v>
      </c>
      <c r="B93" s="46" t="s">
        <v>268</v>
      </c>
      <c r="C93" s="45" t="s">
        <v>269</v>
      </c>
      <c r="D93" s="45" t="s">
        <v>270</v>
      </c>
      <c r="E93" s="47">
        <v>44141</v>
      </c>
      <c r="F93" s="47">
        <v>45236</v>
      </c>
      <c r="G93" s="45" t="s">
        <v>25</v>
      </c>
    </row>
    <row r="94" spans="1:7" ht="15.75" thickBot="1" x14ac:dyDescent="0.3">
      <c r="A94" s="45">
        <v>94</v>
      </c>
      <c r="B94" s="46" t="s">
        <v>271</v>
      </c>
      <c r="C94" s="45" t="s">
        <v>246</v>
      </c>
      <c r="D94" s="45" t="s">
        <v>272</v>
      </c>
      <c r="E94" s="47">
        <v>44141</v>
      </c>
      <c r="F94" s="47">
        <v>45236</v>
      </c>
      <c r="G94" s="45" t="s">
        <v>25</v>
      </c>
    </row>
    <row r="95" spans="1:7" ht="15.75" thickBot="1" x14ac:dyDescent="0.3">
      <c r="A95" s="45">
        <v>95</v>
      </c>
      <c r="B95" s="46" t="s">
        <v>273</v>
      </c>
      <c r="C95" s="45" t="s">
        <v>132</v>
      </c>
      <c r="D95" s="45" t="s">
        <v>274</v>
      </c>
      <c r="E95" s="47">
        <v>44141</v>
      </c>
      <c r="F95" s="47">
        <v>45236</v>
      </c>
      <c r="G95" s="45" t="s">
        <v>25</v>
      </c>
    </row>
    <row r="96" spans="1:7" ht="15.75" thickBot="1" x14ac:dyDescent="0.3">
      <c r="A96" s="45">
        <v>96</v>
      </c>
      <c r="B96" s="46" t="s">
        <v>275</v>
      </c>
      <c r="C96" s="45" t="s">
        <v>276</v>
      </c>
      <c r="D96" s="45" t="s">
        <v>277</v>
      </c>
      <c r="E96" s="47">
        <v>44141</v>
      </c>
      <c r="F96" s="47">
        <v>45236</v>
      </c>
      <c r="G96" s="45" t="s">
        <v>25</v>
      </c>
    </row>
    <row r="97" spans="1:7" ht="15.75" thickBot="1" x14ac:dyDescent="0.3">
      <c r="A97" s="45">
        <v>97</v>
      </c>
      <c r="B97" s="46" t="s">
        <v>278</v>
      </c>
      <c r="C97" s="45" t="s">
        <v>279</v>
      </c>
      <c r="D97" s="45" t="s">
        <v>280</v>
      </c>
      <c r="E97" s="47">
        <v>44141</v>
      </c>
      <c r="F97" s="47">
        <v>45236</v>
      </c>
      <c r="G97" s="45" t="s">
        <v>25</v>
      </c>
    </row>
    <row r="98" spans="1:7" ht="15.75" thickBot="1" x14ac:dyDescent="0.3">
      <c r="A98" s="45">
        <v>98</v>
      </c>
      <c r="B98" s="46" t="s">
        <v>281</v>
      </c>
      <c r="C98" s="45" t="s">
        <v>78</v>
      </c>
      <c r="D98" s="45" t="s">
        <v>108</v>
      </c>
      <c r="E98" s="47">
        <v>44141</v>
      </c>
      <c r="F98" s="47">
        <v>45236</v>
      </c>
      <c r="G98" s="45" t="s">
        <v>25</v>
      </c>
    </row>
    <row r="99" spans="1:7" ht="15.75" thickBot="1" x14ac:dyDescent="0.3">
      <c r="A99" s="45">
        <v>99</v>
      </c>
      <c r="B99" s="46" t="s">
        <v>282</v>
      </c>
      <c r="C99" s="45" t="s">
        <v>78</v>
      </c>
      <c r="D99" s="45" t="s">
        <v>283</v>
      </c>
      <c r="E99" s="47">
        <v>44141</v>
      </c>
      <c r="F99" s="47">
        <v>45236</v>
      </c>
      <c r="G99" s="45" t="s">
        <v>25</v>
      </c>
    </row>
    <row r="100" spans="1:7" ht="15.75" thickBot="1" x14ac:dyDescent="0.3">
      <c r="A100" s="45">
        <v>100</v>
      </c>
      <c r="B100" s="46" t="s">
        <v>284</v>
      </c>
      <c r="C100" s="45" t="s">
        <v>285</v>
      </c>
      <c r="D100" s="45" t="s">
        <v>286</v>
      </c>
      <c r="E100" s="47">
        <v>44141</v>
      </c>
      <c r="F100" s="47">
        <v>45236</v>
      </c>
      <c r="G100" s="45" t="s">
        <v>25</v>
      </c>
    </row>
    <row r="101" spans="1:7" ht="15.75" thickBot="1" x14ac:dyDescent="0.3">
      <c r="A101" s="45">
        <v>101</v>
      </c>
      <c r="B101" s="46" t="s">
        <v>287</v>
      </c>
      <c r="C101" s="45" t="s">
        <v>39</v>
      </c>
      <c r="D101" s="45" t="s">
        <v>288</v>
      </c>
      <c r="E101" s="47">
        <v>44141</v>
      </c>
      <c r="F101" s="47">
        <v>45236</v>
      </c>
      <c r="G101" s="45" t="s">
        <v>25</v>
      </c>
    </row>
    <row r="102" spans="1:7" ht="15.75" thickBot="1" x14ac:dyDescent="0.3">
      <c r="A102" s="45">
        <v>102</v>
      </c>
      <c r="B102" s="46" t="s">
        <v>289</v>
      </c>
      <c r="C102" s="45" t="s">
        <v>290</v>
      </c>
      <c r="D102" s="45" t="s">
        <v>291</v>
      </c>
      <c r="E102" s="47">
        <v>44141</v>
      </c>
      <c r="F102" s="47">
        <v>45236</v>
      </c>
      <c r="G102" s="45" t="s">
        <v>25</v>
      </c>
    </row>
    <row r="103" spans="1:7" ht="15.75" thickBot="1" x14ac:dyDescent="0.3">
      <c r="A103" s="45">
        <v>103</v>
      </c>
      <c r="B103" s="46" t="s">
        <v>292</v>
      </c>
      <c r="C103" s="45" t="s">
        <v>33</v>
      </c>
      <c r="D103" s="45" t="s">
        <v>293</v>
      </c>
      <c r="E103" s="47">
        <v>44141</v>
      </c>
      <c r="F103" s="47">
        <v>45236</v>
      </c>
      <c r="G103" s="45" t="s">
        <v>25</v>
      </c>
    </row>
    <row r="104" spans="1:7" ht="15.75" thickBot="1" x14ac:dyDescent="0.3">
      <c r="A104" s="45">
        <v>104</v>
      </c>
      <c r="B104" s="46" t="s">
        <v>294</v>
      </c>
      <c r="C104" s="45" t="s">
        <v>147</v>
      </c>
      <c r="D104" s="45" t="s">
        <v>295</v>
      </c>
      <c r="E104" s="47">
        <v>44141</v>
      </c>
      <c r="F104" s="47">
        <v>45236</v>
      </c>
      <c r="G104" s="45" t="s">
        <v>25</v>
      </c>
    </row>
    <row r="105" spans="1:7" ht="15.75" thickBot="1" x14ac:dyDescent="0.3">
      <c r="A105" s="45">
        <v>105</v>
      </c>
      <c r="B105" s="46" t="s">
        <v>296</v>
      </c>
      <c r="C105" s="45" t="s">
        <v>33</v>
      </c>
      <c r="D105" s="45" t="s">
        <v>141</v>
      </c>
      <c r="E105" s="47">
        <v>44141</v>
      </c>
      <c r="F105" s="47">
        <v>45236</v>
      </c>
      <c r="G105" s="45" t="s">
        <v>25</v>
      </c>
    </row>
    <row r="106" spans="1:7" ht="15.75" thickBot="1" x14ac:dyDescent="0.3">
      <c r="A106" s="45">
        <v>106</v>
      </c>
      <c r="B106" s="46" t="s">
        <v>259</v>
      </c>
      <c r="C106" s="45" t="s">
        <v>76</v>
      </c>
      <c r="D106" s="45" t="s">
        <v>260</v>
      </c>
      <c r="E106" s="47">
        <v>44141</v>
      </c>
      <c r="F106" s="47">
        <v>45236</v>
      </c>
      <c r="G106" s="45" t="s">
        <v>25</v>
      </c>
    </row>
    <row r="107" spans="1:7" ht="15.75" thickBot="1" x14ac:dyDescent="0.3">
      <c r="A107" s="45">
        <v>107</v>
      </c>
      <c r="B107" s="46" t="s">
        <v>297</v>
      </c>
      <c r="C107" s="45" t="s">
        <v>298</v>
      </c>
      <c r="D107" s="45" t="s">
        <v>299</v>
      </c>
      <c r="E107" s="47">
        <v>44141</v>
      </c>
      <c r="F107" s="47">
        <v>45236</v>
      </c>
      <c r="G107" s="45" t="s">
        <v>25</v>
      </c>
    </row>
    <row r="108" spans="1:7" ht="15.75" thickBot="1" x14ac:dyDescent="0.3">
      <c r="A108" s="45">
        <v>108</v>
      </c>
      <c r="B108" s="46" t="s">
        <v>300</v>
      </c>
      <c r="C108" s="45" t="s">
        <v>39</v>
      </c>
      <c r="D108" s="45" t="s">
        <v>293</v>
      </c>
      <c r="E108" s="47">
        <v>44141</v>
      </c>
      <c r="F108" s="47">
        <v>45236</v>
      </c>
      <c r="G108" s="45" t="s">
        <v>25</v>
      </c>
    </row>
    <row r="109" spans="1:7" ht="15.75" thickBot="1" x14ac:dyDescent="0.3">
      <c r="A109" s="45">
        <v>109</v>
      </c>
      <c r="B109" s="46" t="s">
        <v>301</v>
      </c>
      <c r="C109" s="45" t="s">
        <v>302</v>
      </c>
      <c r="D109" s="45" t="s">
        <v>303</v>
      </c>
      <c r="E109" s="47">
        <v>44141</v>
      </c>
      <c r="F109" s="47">
        <v>45236</v>
      </c>
      <c r="G109" s="45" t="s">
        <v>25</v>
      </c>
    </row>
    <row r="110" spans="1:7" ht="15.75" thickBot="1" x14ac:dyDescent="0.3">
      <c r="A110" s="45">
        <v>110</v>
      </c>
      <c r="B110" s="46" t="s">
        <v>304</v>
      </c>
      <c r="C110" s="45" t="s">
        <v>39</v>
      </c>
      <c r="D110" s="45" t="s">
        <v>305</v>
      </c>
      <c r="E110" s="47">
        <v>44141</v>
      </c>
      <c r="F110" s="47">
        <v>45236</v>
      </c>
      <c r="G110" s="45" t="s">
        <v>25</v>
      </c>
    </row>
    <row r="111" spans="1:7" ht="15.75" thickBot="1" x14ac:dyDescent="0.3">
      <c r="A111" s="45">
        <v>111</v>
      </c>
      <c r="B111" s="46" t="s">
        <v>306</v>
      </c>
      <c r="C111" s="45" t="s">
        <v>307</v>
      </c>
      <c r="D111" s="45" t="s">
        <v>308</v>
      </c>
      <c r="E111" s="47">
        <v>44141</v>
      </c>
      <c r="F111" s="47">
        <v>45236</v>
      </c>
      <c r="G111" s="45" t="s">
        <v>25</v>
      </c>
    </row>
    <row r="112" spans="1:7" ht="15.75" thickBot="1" x14ac:dyDescent="0.3">
      <c r="A112" s="45">
        <v>112</v>
      </c>
      <c r="B112" s="46" t="s">
        <v>309</v>
      </c>
      <c r="C112" s="45" t="s">
        <v>298</v>
      </c>
      <c r="D112" s="45" t="s">
        <v>45</v>
      </c>
      <c r="E112" s="47">
        <v>44141</v>
      </c>
      <c r="F112" s="47">
        <v>45236</v>
      </c>
      <c r="G112" s="45" t="s">
        <v>25</v>
      </c>
    </row>
    <row r="113" spans="1:7" ht="15.75" thickBot="1" x14ac:dyDescent="0.3">
      <c r="A113" s="45">
        <v>113</v>
      </c>
      <c r="B113" s="46" t="s">
        <v>310</v>
      </c>
      <c r="C113" s="45" t="s">
        <v>311</v>
      </c>
      <c r="D113" s="45" t="s">
        <v>232</v>
      </c>
      <c r="E113" s="47">
        <v>44141</v>
      </c>
      <c r="F113" s="47">
        <v>45236</v>
      </c>
      <c r="G113" s="45" t="s">
        <v>25</v>
      </c>
    </row>
    <row r="114" spans="1:7" ht="15.75" thickBot="1" x14ac:dyDescent="0.3">
      <c r="A114" s="45">
        <v>114</v>
      </c>
      <c r="B114" s="46" t="s">
        <v>312</v>
      </c>
      <c r="C114" s="45" t="s">
        <v>313</v>
      </c>
      <c r="D114" s="45" t="s">
        <v>314</v>
      </c>
      <c r="E114" s="47">
        <v>44141</v>
      </c>
      <c r="F114" s="47">
        <v>45236</v>
      </c>
      <c r="G114" s="45" t="s">
        <v>25</v>
      </c>
    </row>
    <row r="115" spans="1:7" ht="15.75" thickBot="1" x14ac:dyDescent="0.3">
      <c r="A115" s="45">
        <v>115</v>
      </c>
      <c r="B115" s="46" t="s">
        <v>315</v>
      </c>
      <c r="C115" s="45" t="s">
        <v>316</v>
      </c>
      <c r="D115" s="45" t="s">
        <v>286</v>
      </c>
      <c r="E115" s="47">
        <v>44141</v>
      </c>
      <c r="F115" s="47">
        <v>45236</v>
      </c>
      <c r="G115" s="45" t="s">
        <v>25</v>
      </c>
    </row>
    <row r="116" spans="1:7" ht="15.75" thickBot="1" x14ac:dyDescent="0.3">
      <c r="A116" s="45">
        <v>116</v>
      </c>
      <c r="B116" s="46" t="s">
        <v>317</v>
      </c>
      <c r="C116" s="45" t="s">
        <v>147</v>
      </c>
      <c r="D116" s="45" t="s">
        <v>318</v>
      </c>
      <c r="E116" s="47">
        <v>44141</v>
      </c>
      <c r="F116" s="47">
        <v>45236</v>
      </c>
      <c r="G116" s="45" t="s">
        <v>25</v>
      </c>
    </row>
    <row r="117" spans="1:7" ht="15.75" thickBot="1" x14ac:dyDescent="0.3">
      <c r="A117" s="45">
        <v>117</v>
      </c>
      <c r="B117" s="46" t="s">
        <v>319</v>
      </c>
      <c r="C117" s="45" t="s">
        <v>320</v>
      </c>
      <c r="D117" s="45" t="s">
        <v>321</v>
      </c>
      <c r="E117" s="47">
        <v>44141</v>
      </c>
      <c r="F117" s="47">
        <v>45236</v>
      </c>
      <c r="G117" s="45" t="s">
        <v>25</v>
      </c>
    </row>
    <row r="118" spans="1:7" ht="15.75" thickBot="1" x14ac:dyDescent="0.3">
      <c r="A118" s="45">
        <v>118</v>
      </c>
      <c r="B118" s="46" t="s">
        <v>322</v>
      </c>
      <c r="C118" s="45" t="s">
        <v>224</v>
      </c>
      <c r="D118" s="45" t="s">
        <v>323</v>
      </c>
      <c r="E118" s="47">
        <v>44141</v>
      </c>
      <c r="F118" s="47">
        <v>45236</v>
      </c>
      <c r="G118" s="45" t="s">
        <v>25</v>
      </c>
    </row>
    <row r="119" spans="1:7" ht="15.75" thickBot="1" x14ac:dyDescent="0.3">
      <c r="A119" s="45">
        <v>119</v>
      </c>
      <c r="B119" s="46" t="s">
        <v>324</v>
      </c>
      <c r="C119" s="45" t="s">
        <v>325</v>
      </c>
      <c r="D119" s="45" t="s">
        <v>326</v>
      </c>
      <c r="E119" s="47">
        <v>44141</v>
      </c>
      <c r="F119" s="47">
        <v>45236</v>
      </c>
      <c r="G119" s="45" t="s">
        <v>25</v>
      </c>
    </row>
    <row r="120" spans="1:7" ht="15.75" thickBot="1" x14ac:dyDescent="0.3">
      <c r="A120" s="45">
        <v>120</v>
      </c>
      <c r="B120" s="46" t="s">
        <v>327</v>
      </c>
      <c r="C120" s="45" t="s">
        <v>328</v>
      </c>
      <c r="D120" s="45" t="s">
        <v>329</v>
      </c>
      <c r="E120" s="47">
        <v>44141</v>
      </c>
      <c r="F120" s="47">
        <v>45236</v>
      </c>
      <c r="G120" s="45" t="s">
        <v>25</v>
      </c>
    </row>
    <row r="121" spans="1:7" ht="15.75" thickBot="1" x14ac:dyDescent="0.3">
      <c r="A121" s="45">
        <v>121</v>
      </c>
      <c r="B121" s="46" t="s">
        <v>330</v>
      </c>
      <c r="C121" s="45" t="s">
        <v>331</v>
      </c>
      <c r="D121" s="45" t="s">
        <v>332</v>
      </c>
      <c r="E121" s="47">
        <v>44126</v>
      </c>
      <c r="F121" s="47">
        <v>45221</v>
      </c>
      <c r="G121" s="45" t="s">
        <v>25</v>
      </c>
    </row>
    <row r="122" spans="1:7" ht="15.75" thickBot="1" x14ac:dyDescent="0.3">
      <c r="A122" s="45">
        <v>122</v>
      </c>
      <c r="B122" s="46" t="s">
        <v>333</v>
      </c>
      <c r="C122" s="45" t="s">
        <v>334</v>
      </c>
      <c r="D122" s="45" t="s">
        <v>79</v>
      </c>
      <c r="E122" s="47">
        <v>44123</v>
      </c>
      <c r="F122" s="47">
        <v>45218</v>
      </c>
      <c r="G122" s="45" t="s">
        <v>25</v>
      </c>
    </row>
    <row r="123" spans="1:7" x14ac:dyDescent="0.25">
      <c r="A123" s="44"/>
      <c r="B123" s="44"/>
      <c r="C123" s="44"/>
      <c r="D123" s="44"/>
      <c r="E123" s="44"/>
      <c r="F123" s="44"/>
      <c r="G123" s="44"/>
    </row>
  </sheetData>
  <hyperlinks>
    <hyperlink ref="B1" r:id="rId1" display="javascript:;"/>
    <hyperlink ref="B2" r:id="rId2" display="javascript:;"/>
    <hyperlink ref="B3" r:id="rId3" display="javascript:;"/>
    <hyperlink ref="B4" r:id="rId4" display="javascript:;"/>
    <hyperlink ref="B5" r:id="rId5" display="javascript:;"/>
    <hyperlink ref="B6" r:id="rId6" display="javascript:;"/>
    <hyperlink ref="B7" r:id="rId7" display="javascript:;"/>
    <hyperlink ref="B8" r:id="rId8" display="javascript:;"/>
    <hyperlink ref="B9" r:id="rId9" display="javascript:;"/>
    <hyperlink ref="B10" r:id="rId10" display="javascript:;"/>
    <hyperlink ref="B11" r:id="rId11" display="javascript:;"/>
    <hyperlink ref="B12" r:id="rId12" display="javascript:;"/>
    <hyperlink ref="B13" r:id="rId13" display="javascript:;"/>
    <hyperlink ref="B14" r:id="rId14" display="javascript:;"/>
    <hyperlink ref="B15" r:id="rId15" display="javascript:;"/>
    <hyperlink ref="B16" r:id="rId16" display="javascript:;"/>
    <hyperlink ref="B17" r:id="rId17" display="javascript:;"/>
    <hyperlink ref="B18" r:id="rId18" display="javascript:;"/>
    <hyperlink ref="B19" r:id="rId19" display="javascript:;"/>
    <hyperlink ref="B20" r:id="rId20" display="javascript:;"/>
    <hyperlink ref="B21" r:id="rId21" display="javascript:;"/>
    <hyperlink ref="B22" r:id="rId22" display="javascript:;"/>
    <hyperlink ref="B23" r:id="rId23" display="javascript:;"/>
    <hyperlink ref="B24" r:id="rId24" display="javascript:;"/>
    <hyperlink ref="B25" r:id="rId25" display="javascript:;"/>
    <hyperlink ref="B26" r:id="rId26" display="javascript:;"/>
    <hyperlink ref="B27" r:id="rId27" display="javascript:;"/>
    <hyperlink ref="B28" r:id="rId28" display="javascript:;"/>
    <hyperlink ref="B29" r:id="rId29" display="javascript:;"/>
    <hyperlink ref="B30" r:id="rId30" display="javascript:;"/>
    <hyperlink ref="B31" r:id="rId31" display="javascript:;"/>
    <hyperlink ref="B32" r:id="rId32" display="javascript:;"/>
    <hyperlink ref="B33" r:id="rId33" display="javascript:;"/>
    <hyperlink ref="B34" r:id="rId34" display="javascript:;"/>
    <hyperlink ref="B35" r:id="rId35" display="javascript:;"/>
    <hyperlink ref="B36" r:id="rId36" display="javascript:;"/>
    <hyperlink ref="B37" r:id="rId37" display="javascript:;"/>
    <hyperlink ref="B38" r:id="rId38" display="javascript:;"/>
    <hyperlink ref="B39" r:id="rId39" display="javascript:;"/>
    <hyperlink ref="B40" r:id="rId40" display="javascript:;"/>
    <hyperlink ref="B41" r:id="rId41" display="javascript:;"/>
    <hyperlink ref="B42" r:id="rId42" display="javascript:;"/>
    <hyperlink ref="B43" r:id="rId43" display="javascript:;"/>
    <hyperlink ref="B44" r:id="rId44" display="javascript:;"/>
    <hyperlink ref="B45" r:id="rId45" display="javascript:;"/>
    <hyperlink ref="B46" r:id="rId46" display="javascript:;"/>
    <hyperlink ref="B47" r:id="rId47" display="javascript:;"/>
    <hyperlink ref="B48" r:id="rId48" display="javascript:;"/>
    <hyperlink ref="B49" r:id="rId49" display="javascript:;"/>
    <hyperlink ref="B50" r:id="rId50" display="javascript:;"/>
    <hyperlink ref="B51" r:id="rId51" display="javascript:;"/>
    <hyperlink ref="B52" r:id="rId52" display="javascript:;"/>
    <hyperlink ref="B53" r:id="rId53" display="javascript:;"/>
    <hyperlink ref="B54" r:id="rId54" display="javascript:;"/>
    <hyperlink ref="B55" r:id="rId55" display="javascript:;"/>
    <hyperlink ref="B56" r:id="rId56" display="javascript:;"/>
    <hyperlink ref="B57" r:id="rId57" display="javascript:;"/>
    <hyperlink ref="B58" r:id="rId58" display="javascript:;"/>
    <hyperlink ref="B59" r:id="rId59" display="javascript:;"/>
    <hyperlink ref="B60" r:id="rId60" display="javascript:;"/>
    <hyperlink ref="B61" r:id="rId61" display="javascript:;"/>
    <hyperlink ref="B62" r:id="rId62" display="javascript:;"/>
    <hyperlink ref="B63" r:id="rId63" display="javascript:;"/>
    <hyperlink ref="B64" r:id="rId64" display="javascript:;"/>
    <hyperlink ref="B65" r:id="rId65" display="javascript:;"/>
    <hyperlink ref="B66" r:id="rId66" display="javascript:;"/>
    <hyperlink ref="B67" r:id="rId67" display="javascript:;"/>
    <hyperlink ref="B68" r:id="rId68" display="javascript:;"/>
    <hyperlink ref="B69" r:id="rId69" display="javascript:;"/>
    <hyperlink ref="B70" r:id="rId70" display="javascript:;"/>
    <hyperlink ref="B71" r:id="rId71" display="javascript:;"/>
    <hyperlink ref="B72" r:id="rId72" display="javascript:;"/>
    <hyperlink ref="B73" r:id="rId73" display="javascript:;"/>
    <hyperlink ref="B74" r:id="rId74" display="javascript:;"/>
    <hyperlink ref="B75" r:id="rId75" display="javascript:;"/>
    <hyperlink ref="B76" r:id="rId76" display="javascript:;"/>
    <hyperlink ref="B77" r:id="rId77" display="javascript:;"/>
    <hyperlink ref="B78" r:id="rId78" display="javascript:;"/>
    <hyperlink ref="B79" r:id="rId79" display="javascript:;"/>
    <hyperlink ref="B80" r:id="rId80" display="javascript:;"/>
    <hyperlink ref="B81" r:id="rId81" display="javascript:;"/>
    <hyperlink ref="B82" r:id="rId82" display="javascript:;"/>
    <hyperlink ref="B83" r:id="rId83" display="javascript:;"/>
    <hyperlink ref="B84" r:id="rId84" display="javascript:;"/>
    <hyperlink ref="B85" r:id="rId85" display="javascript:;"/>
    <hyperlink ref="B86" r:id="rId86" display="javascript:;"/>
    <hyperlink ref="B87" r:id="rId87" display="javascript:;"/>
    <hyperlink ref="B88" r:id="rId88" display="javascript:;"/>
    <hyperlink ref="B89" r:id="rId89" display="javascript:;"/>
    <hyperlink ref="B90" r:id="rId90" display="javascript:;"/>
    <hyperlink ref="B91" r:id="rId91" display="javascript:;"/>
    <hyperlink ref="B92" r:id="rId92" display="javascript:;"/>
    <hyperlink ref="B93" r:id="rId93" display="javascript:;"/>
    <hyperlink ref="B94" r:id="rId94" display="javascript:;"/>
    <hyperlink ref="B95" r:id="rId95" display="javascript:;"/>
    <hyperlink ref="B96" r:id="rId96" display="javascript:;"/>
    <hyperlink ref="B97" r:id="rId97" display="javascript:;"/>
    <hyperlink ref="B98" r:id="rId98" display="javascript:;"/>
    <hyperlink ref="B99" r:id="rId99" display="javascript:;"/>
    <hyperlink ref="B100" r:id="rId100" display="javascript:;"/>
    <hyperlink ref="B101" r:id="rId101" display="javascript:;"/>
    <hyperlink ref="B102" r:id="rId102" display="javascript:;"/>
    <hyperlink ref="B103" r:id="rId103" display="javascript:;"/>
    <hyperlink ref="B104" r:id="rId104" display="javascript:;"/>
    <hyperlink ref="B105" r:id="rId105" display="javascript:;"/>
    <hyperlink ref="B106" r:id="rId106" display="javascript:;"/>
    <hyperlink ref="B107" r:id="rId107" display="javascript:;"/>
    <hyperlink ref="B108" r:id="rId108" display="javascript:;"/>
    <hyperlink ref="B109" r:id="rId109" display="javascript:;"/>
    <hyperlink ref="B110" r:id="rId110" display="javascript:;"/>
    <hyperlink ref="B111" r:id="rId111" display="javascript:;"/>
    <hyperlink ref="B112" r:id="rId112" display="javascript:;"/>
    <hyperlink ref="B113" r:id="rId113" display="javascript:;"/>
    <hyperlink ref="B114" r:id="rId114" display="javascript:;"/>
    <hyperlink ref="B115" r:id="rId115" display="javascript:;"/>
    <hyperlink ref="B116" r:id="rId116" display="javascript:;"/>
    <hyperlink ref="B117" r:id="rId117" display="javascript:;"/>
    <hyperlink ref="B118" r:id="rId118" display="javascript:;"/>
    <hyperlink ref="B119" r:id="rId119" display="javascript:;"/>
    <hyperlink ref="B120" r:id="rId120" display="javascript:;"/>
    <hyperlink ref="B121" r:id="rId121" display="javascript:;"/>
    <hyperlink ref="B122" r:id="rId122" display="javascript:;"/>
  </hyperlinks>
  <pageMargins left="0.7" right="0.7" top="0.75" bottom="0.75" header="0.3" footer="0.3"/>
  <pageSetup orientation="portrait" verticalDpi="0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Нэгтгэл</vt:lpstr>
      <vt:lpstr>Sheet1</vt:lpstr>
      <vt:lpstr>Нэгтгэл!_ftnref1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2023-02-09T02:01:19Z</cp:lastPrinted>
  <dcterms:created xsi:type="dcterms:W3CDTF">2013-07-22T20:55:21Z</dcterms:created>
  <dcterms:modified xsi:type="dcterms:W3CDTF">2024-01-22T07:24:00Z</dcterms:modified>
</cp:coreProperties>
</file>