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Шилэн данс 2023\"/>
    </mc:Choice>
  </mc:AlternateContent>
  <xr:revisionPtr revIDLastSave="0" documentId="13_ncr:1_{7A1E9B75-A8F5-41F3-B647-9644FF4BA44D}" xr6:coauthVersionLast="47" xr6:coauthVersionMax="47" xr10:uidLastSave="{00000000-0000-0000-0000-000000000000}"/>
  <bookViews>
    <workbookView xWindow="-120" yWindow="-120" windowWidth="29040" windowHeight="15720" tabRatio="2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69" i="1" l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J2" i="1"/>
  <c r="I2" i="1"/>
  <c r="K2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</calcChain>
</file>

<file path=xl/sharedStrings.xml><?xml version="1.0" encoding="utf-8"?>
<sst xmlns="http://schemas.openxmlformats.org/spreadsheetml/2006/main" count="129" uniqueCount="129">
  <si>
    <t>№</t>
  </si>
  <si>
    <t>Эдийн засгийн ангиллын код</t>
  </si>
  <si>
    <t>Эдийн засгийн ангилал</t>
  </si>
  <si>
    <t>Батлагдсан төсөв жилээр</t>
  </si>
  <si>
    <t>Батлагдсан төсөв тайлант үе /өссөн дүнгээр/</t>
  </si>
  <si>
    <t>Батлагдсан төсвийн гүйцэтгэл /өссөн дүнгээр/</t>
  </si>
  <si>
    <t>Батлагдсан төсөв тайлант үе /цэвэр дүнгээр/</t>
  </si>
  <si>
    <t>Батлагдсан төсвийн гүйцэтгэл /цэвэр дүнгээр/</t>
  </si>
  <si>
    <t>Хэмнэлт, хэтрэлт  /өссөн дүнгээр/</t>
  </si>
  <si>
    <t>Хэмнэлт, хэтрэлт /цэвэр дүнгээр/</t>
  </si>
  <si>
    <t>Тайлбар</t>
  </si>
  <si>
    <t>Үүсгэсэн огноо</t>
  </si>
  <si>
    <t>0211      НИЙТ ЗАРЛАГА ба ЦЭВЭР ЗЭЭЛИЙН ДҮН</t>
  </si>
  <si>
    <t>0212         НИЙТ ЗАРЛАГА</t>
  </si>
  <si>
    <t>0213            УРСГАЛ ЗАРДАЛ</t>
  </si>
  <si>
    <t>0214               БАРАА, АЖИЛ ҮЙЛЧИЛГЭЭНИЙ ЗАРДАЛ</t>
  </si>
  <si>
    <t>0215                  Цалин хөлс болон нэмэгдэл урамшил</t>
  </si>
  <si>
    <t>0216                     Үндсэн цалин</t>
  </si>
  <si>
    <t>0217                     Нэмэгдэл</t>
  </si>
  <si>
    <t>0218                     Унаа хоолны хөнгөлөлт</t>
  </si>
  <si>
    <t>0219                     Урамшуулал</t>
  </si>
  <si>
    <t>0220                     Гэрээт ажлын хөлс</t>
  </si>
  <si>
    <t>0221                  Ажил олгогчоос нийгмийн даатгалд төлөх шимтгэл</t>
  </si>
  <si>
    <t>0222                     Тэтгэврийн даатгал</t>
  </si>
  <si>
    <t>0223                     Тэтгэмжийн даатгал</t>
  </si>
  <si>
    <t>0224                     ҮОМШӨ-ний даатгал</t>
  </si>
  <si>
    <t>0225                     Ажилгүйдлийн даатгал</t>
  </si>
  <si>
    <t>0226                     Эрүүл мэндийн даатгал</t>
  </si>
  <si>
    <t>0227                  Байр ашиглалттай холбоотой тогтмол зардал</t>
  </si>
  <si>
    <t>0228                     Гэрэл, цахилгаан</t>
  </si>
  <si>
    <t>0229                     Түлш, халаалт</t>
  </si>
  <si>
    <t>0230                     Цэвэр, бохир ус</t>
  </si>
  <si>
    <t>0231                     Байрны түрээс</t>
  </si>
  <si>
    <t>0232                  Хангамж, бараа материалын зардал</t>
  </si>
  <si>
    <t>0233                     Бичиг хэрэг</t>
  </si>
  <si>
    <t>0234                     Тээвэр, шатахуун</t>
  </si>
  <si>
    <t>0235                     Шуудан, холбоо, интернэтийн төлбөр</t>
  </si>
  <si>
    <t>0236                     Ном, хэвлэл</t>
  </si>
  <si>
    <t>0237                     Хог хаягдал зайлуулах, хортон мэрэгчдийн устгал, ариутгал</t>
  </si>
  <si>
    <t>0238                     Бага үнэтэй, түргэн элэгдэх, ахуйн эд зүйлс</t>
  </si>
  <si>
    <t>0239                  Нормативт зардал</t>
  </si>
  <si>
    <t>0240                     Эм, бэлдмэл, эмнэлгийн хэрэгсэл</t>
  </si>
  <si>
    <t>0241                     Хоол, хүнс</t>
  </si>
  <si>
    <t>0242                     Нормын хувцас, зөөлөн эдлэл</t>
  </si>
  <si>
    <t>0243                  Эд хогшил, урсгал засварын зардал</t>
  </si>
  <si>
    <t>0244                     Багаж, техник, хэрэгсэл</t>
  </si>
  <si>
    <t>0245                     Тавилга</t>
  </si>
  <si>
    <t>0247                     Урсгал засвар</t>
  </si>
  <si>
    <t>0248                  Томилолт, зочны зардал</t>
  </si>
  <si>
    <t>0249                     Гадаад албан томилолт</t>
  </si>
  <si>
    <t>0250                     Дотоод албан томилолт</t>
  </si>
  <si>
    <t>0251                     Зочин төлөөлөгч хүлээн авах</t>
  </si>
  <si>
    <t>0252                  Бусдаар гүйцэтгүүлсэн ажил, үйлчилгээний төлбөр, хураамж</t>
  </si>
  <si>
    <t>0253                     Бусдаар гүйцэтгүүлсэн бусад нийтлэг ажил үйлчилгээний төлбөр хураамж</t>
  </si>
  <si>
    <t>0255                     Даатгалын үйлчилгээ</t>
  </si>
  <si>
    <t>0256                     Тээврийн хэрэгслийн татвар</t>
  </si>
  <si>
    <t>0257                     Тээврийн хэрэгслийн оношлогоо</t>
  </si>
  <si>
    <t>0258                     Мэдээлэл, технологийн үйлчилгээ</t>
  </si>
  <si>
    <t>0259                     Газрын төлбөр</t>
  </si>
  <si>
    <t>0261                     Улсын мэдээллийн маягт хэвлэх, бэлтгэх</t>
  </si>
  <si>
    <t>0262                  Бараа үйлчилгээний бусад зардал</t>
  </si>
  <si>
    <t>0263                     Бараа үйлчилгээний бусад зардал</t>
  </si>
  <si>
    <t>0264                     Хичээл үйлдвэрлэлийн дадлага хийх</t>
  </si>
  <si>
    <t>0268               ТАТААС</t>
  </si>
  <si>
    <t>0269                  Төрийн өмчит байгууллагад олгох татаас</t>
  </si>
  <si>
    <t>0270                  Хувийн хэвшлийн байгууллагад олгох татаас</t>
  </si>
  <si>
    <t>0271               УРСГАЛ ШИЛЖҮҮЛЭГ</t>
  </si>
  <si>
    <t>0280                  Бусад урсгал шилжүүлэг</t>
  </si>
  <si>
    <t>0282                     Нийгмийн халамжийн тэтгэвэр, тэтгэмж</t>
  </si>
  <si>
    <t>0283                     Ажил олгогчоос олгох бусад тэтгэмж, урамшуулал</t>
  </si>
  <si>
    <t>0284                     Төрөөс иргэдэд олгох тэтгэмж, урамшуулал</t>
  </si>
  <si>
    <t>0286                     Тэтгэвэрт гарахад олгох нэг удаагийн мөнгөн тэтгэмж</t>
  </si>
  <si>
    <t>0288                     Нэг удаагийн тэтгэмж, шагнал урамшуулал</t>
  </si>
  <si>
    <t>0290            ХӨРӨНГИЙН ЗАРДАЛ</t>
  </si>
  <si>
    <t>0292               Их засвар</t>
  </si>
  <si>
    <t>0294               Бусад хөрөнгө</t>
  </si>
  <si>
    <t>0296         ЭPГЭЖ ТӨЛӨГДӨХ ТӨЛБӨРИЙГ ХАССАН ЦЭВЭР ЗЭЭЛ</t>
  </si>
  <si>
    <t>0297            Эргэж төлөгдөх зээл</t>
  </si>
  <si>
    <t>210101</t>
  </si>
  <si>
    <t>210102</t>
  </si>
  <si>
    <t>210103</t>
  </si>
  <si>
    <t>210104</t>
  </si>
  <si>
    <t>210105</t>
  </si>
  <si>
    <t>210201</t>
  </si>
  <si>
    <t>210202</t>
  </si>
  <si>
    <t>210203</t>
  </si>
  <si>
    <t>210204</t>
  </si>
  <si>
    <t>210205</t>
  </si>
  <si>
    <t>210301</t>
  </si>
  <si>
    <t>210302</t>
  </si>
  <si>
    <t>210303</t>
  </si>
  <si>
    <t>210304</t>
  </si>
  <si>
    <t>210401</t>
  </si>
  <si>
    <t>210402</t>
  </si>
  <si>
    <t>210403</t>
  </si>
  <si>
    <t>210404</t>
  </si>
  <si>
    <t>210405</t>
  </si>
  <si>
    <t>210406</t>
  </si>
  <si>
    <t>210501</t>
  </si>
  <si>
    <t>210502</t>
  </si>
  <si>
    <t>210503</t>
  </si>
  <si>
    <t>210601</t>
  </si>
  <si>
    <t>210602</t>
  </si>
  <si>
    <t>210604</t>
  </si>
  <si>
    <t>210701</t>
  </si>
  <si>
    <t>210702</t>
  </si>
  <si>
    <t>210703</t>
  </si>
  <si>
    <t>210801</t>
  </si>
  <si>
    <t>210803</t>
  </si>
  <si>
    <t>210804</t>
  </si>
  <si>
    <t>210805</t>
  </si>
  <si>
    <t>210806</t>
  </si>
  <si>
    <t>210807</t>
  </si>
  <si>
    <t>210809</t>
  </si>
  <si>
    <t>210901</t>
  </si>
  <si>
    <t>210902</t>
  </si>
  <si>
    <t>212101</t>
  </si>
  <si>
    <t>212201</t>
  </si>
  <si>
    <t>213203</t>
  </si>
  <si>
    <t>213204</t>
  </si>
  <si>
    <t>213205</t>
  </si>
  <si>
    <t>213207</t>
  </si>
  <si>
    <t>213209</t>
  </si>
  <si>
    <t>221001</t>
  </si>
  <si>
    <t>223001</t>
  </si>
  <si>
    <t>230001</t>
  </si>
  <si>
    <t>0272                  Засгийн газрын урсгал шилжүүлэг</t>
  </si>
  <si>
    <t>0273                     Засгийн газрын дотоод шилжүүлэг</t>
  </si>
  <si>
    <t>213101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</si>
</sst>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Microsoft YaHei"/>
    </font>
    <font>
      <sz val="11"/>
      <color theme="1"/>
      <name val="Calibri"/>
      <family val="2"/>
      <scheme val="minor"/>
    </font>
    <font>
      <b/>
      <sz val="12"/>
      <color rgb="FF333333"/>
      <name val="Microsoft YaHei"/>
      <family val="2"/>
    </font>
    <font>
      <sz val="12"/>
      <name val="Microsoft YaHei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8C849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6" fillId="0" borderId="0">
      <alignment vertical="top"/>
    </xf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indent="2"/>
    </xf>
    <xf numFmtId="9" fontId="0" fillId="0" borderId="0" xfId="1" applyFont="1" applyAlignment="1">
      <alignment horizontal="left" indent="6"/>
    </xf>
    <xf numFmtId="0" fontId="4" fillId="0" borderId="0" xfId="0" applyFont="1"/>
    <xf numFmtId="4" fontId="4" fillId="0" borderId="0" xfId="0" applyNumberFormat="1" applyFont="1"/>
    <xf numFmtId="4" fontId="0" fillId="0" borderId="0" xfId="0" applyNumberFormat="1"/>
  </cellXfs>
  <cellStyles count="6">
    <cellStyle name="Normal" xfId="0" builtinId="0"/>
    <cellStyle name="Normal 178" xfId="3" xr:uid="{60E501F7-50BE-4D69-B6D6-D0C4B9977B03}"/>
    <cellStyle name="Normal 2" xfId="5" xr:uid="{8ED471CF-1791-4EE2-B1BB-B85880B11CC6}"/>
    <cellStyle name="Normal 3" xfId="2" xr:uid="{26DA7835-7794-4B8C-8C47-6CE8C331293E}"/>
    <cellStyle name="Normal 9" xfId="4" xr:uid="{50695F19-8C30-4AB8-8001-7374A47775D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topLeftCell="D1" zoomScaleNormal="100" workbookViewId="0">
      <selection activeCell="K3" sqref="K3"/>
    </sheetView>
  </sheetViews>
  <sheetFormatPr defaultRowHeight="17.25" x14ac:dyDescent="0.3"/>
  <cols>
    <col min="1" max="1" width="0" style="1" hidden="1" customWidth="1"/>
    <col min="2" max="2" width="16.5546875" style="1" customWidth="1"/>
    <col min="3" max="3" width="42" style="1" customWidth="1"/>
    <col min="4" max="4" width="25" style="1" customWidth="1"/>
    <col min="5" max="5" width="22" style="1" customWidth="1"/>
    <col min="6" max="6" width="24" style="1" customWidth="1"/>
    <col min="7" max="8" width="20" style="1" customWidth="1"/>
    <col min="9" max="10" width="18.88671875" style="1" customWidth="1"/>
    <col min="11" max="11" width="20" style="1" customWidth="1"/>
    <col min="12" max="12" width="13" style="2" customWidth="1"/>
  </cols>
  <sheetData>
    <row r="1" spans="1:12" ht="28.3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3">
      <c r="B2"/>
      <c r="C2" s="7" t="s">
        <v>12</v>
      </c>
      <c r="D2" s="8">
        <v>80160793200</v>
      </c>
      <c r="E2" s="8">
        <v>58510578400</v>
      </c>
      <c r="F2" s="8">
        <v>42274228404.260002</v>
      </c>
      <c r="G2" s="8">
        <v>7866581900</v>
      </c>
      <c r="H2" s="8">
        <v>6440134106.1099997</v>
      </c>
      <c r="I2" s="4">
        <f>+E2-F2</f>
        <v>16236349995.739998</v>
      </c>
      <c r="J2" s="4">
        <f>+G2-H2</f>
        <v>1426447793.8900003</v>
      </c>
      <c r="K2" s="6">
        <f>+F2/E2</f>
        <v>0.72250573418122288</v>
      </c>
    </row>
    <row r="3" spans="1:12" x14ac:dyDescent="0.3">
      <c r="B3"/>
      <c r="C3" t="s">
        <v>13</v>
      </c>
      <c r="D3" s="9">
        <v>73831233200</v>
      </c>
      <c r="E3" s="9">
        <v>54016002900</v>
      </c>
      <c r="F3" s="9">
        <v>40422694078.959999</v>
      </c>
      <c r="G3" s="9">
        <v>7150387500</v>
      </c>
      <c r="H3" s="9">
        <v>6352215638.1099997</v>
      </c>
      <c r="I3" s="5">
        <f t="shared" ref="I3:I56" si="0">+E3-F3</f>
        <v>13593308821.040001</v>
      </c>
      <c r="J3" s="5">
        <f t="shared" ref="J3:J56" si="1">+G3-H3</f>
        <v>798171861.89000034</v>
      </c>
      <c r="K3" s="6">
        <f>+F3/E3</f>
        <v>0.74834663634394905</v>
      </c>
    </row>
    <row r="4" spans="1:12" x14ac:dyDescent="0.3">
      <c r="B4"/>
      <c r="C4" t="s">
        <v>14</v>
      </c>
      <c r="D4" s="9">
        <v>47902922400</v>
      </c>
      <c r="E4" s="9">
        <v>34463467000</v>
      </c>
      <c r="F4" s="9">
        <v>27963638814.810001</v>
      </c>
      <c r="G4" s="9">
        <v>4860654600</v>
      </c>
      <c r="H4" s="9">
        <v>4094829277.3000002</v>
      </c>
      <c r="I4" s="5">
        <f t="shared" si="0"/>
        <v>6499828185.1899986</v>
      </c>
      <c r="J4" s="5">
        <f t="shared" si="1"/>
        <v>765825322.69999981</v>
      </c>
      <c r="K4" s="6">
        <f t="shared" ref="K4:K56" si="2">+F4/E4</f>
        <v>0.81139946874207403</v>
      </c>
    </row>
    <row r="5" spans="1:12" x14ac:dyDescent="0.3">
      <c r="B5"/>
      <c r="C5" t="s">
        <v>15</v>
      </c>
      <c r="D5" s="9">
        <v>46007981900</v>
      </c>
      <c r="E5" s="9">
        <v>33142832900</v>
      </c>
      <c r="F5" s="9">
        <v>27039143365.099998</v>
      </c>
      <c r="G5" s="9">
        <v>4664633300</v>
      </c>
      <c r="H5" s="9">
        <v>3833047547.3400002</v>
      </c>
      <c r="I5" s="5">
        <f t="shared" si="0"/>
        <v>6103689534.9000015</v>
      </c>
      <c r="J5" s="5">
        <f t="shared" si="1"/>
        <v>831585752.65999985</v>
      </c>
      <c r="K5" s="6">
        <f t="shared" si="2"/>
        <v>0.81583681897934557</v>
      </c>
    </row>
    <row r="6" spans="1:12" x14ac:dyDescent="0.3">
      <c r="B6"/>
      <c r="C6" t="s">
        <v>16</v>
      </c>
      <c r="D6" s="9">
        <v>13437095900</v>
      </c>
      <c r="E6" s="9">
        <v>9297691000</v>
      </c>
      <c r="F6" s="9">
        <v>8313037008.8199997</v>
      </c>
      <c r="G6" s="9">
        <v>1219962600</v>
      </c>
      <c r="H6" s="9">
        <v>1158150932.5799999</v>
      </c>
      <c r="I6" s="5">
        <f t="shared" si="0"/>
        <v>984653991.18000031</v>
      </c>
      <c r="J6" s="5">
        <f t="shared" si="1"/>
        <v>61811667.420000076</v>
      </c>
      <c r="K6" s="6">
        <f t="shared" si="2"/>
        <v>0.89409693318696004</v>
      </c>
    </row>
    <row r="7" spans="1:12" x14ac:dyDescent="0.3">
      <c r="B7" t="s">
        <v>78</v>
      </c>
      <c r="C7" t="s">
        <v>17</v>
      </c>
      <c r="D7" s="9">
        <v>7439184200</v>
      </c>
      <c r="E7" s="9">
        <v>5200058400</v>
      </c>
      <c r="F7" s="9">
        <v>4899765209.8100004</v>
      </c>
      <c r="G7" s="9">
        <v>718867200</v>
      </c>
      <c r="H7" s="9">
        <v>694488998.00999999</v>
      </c>
      <c r="I7" s="5">
        <f t="shared" si="0"/>
        <v>300293190.18999958</v>
      </c>
      <c r="J7" s="5">
        <f t="shared" si="1"/>
        <v>24378201.99000001</v>
      </c>
      <c r="K7" s="6">
        <f t="shared" si="2"/>
        <v>0.94225195813377793</v>
      </c>
    </row>
    <row r="8" spans="1:12" x14ac:dyDescent="0.3">
      <c r="B8" t="s">
        <v>79</v>
      </c>
      <c r="C8" t="s">
        <v>18</v>
      </c>
      <c r="D8" s="9">
        <v>3792210300</v>
      </c>
      <c r="E8" s="9">
        <v>2678001100</v>
      </c>
      <c r="F8" s="9">
        <v>2318578452.9200001</v>
      </c>
      <c r="G8" s="9">
        <v>328307500</v>
      </c>
      <c r="H8" s="9">
        <v>352176265.63</v>
      </c>
      <c r="I8" s="5">
        <f t="shared" si="0"/>
        <v>359422647.07999992</v>
      </c>
      <c r="J8" s="5">
        <f t="shared" si="1"/>
        <v>-23868765.629999995</v>
      </c>
      <c r="K8" s="6">
        <f t="shared" si="2"/>
        <v>0.86578696809347844</v>
      </c>
    </row>
    <row r="9" spans="1:12" x14ac:dyDescent="0.3">
      <c r="B9" t="s">
        <v>80</v>
      </c>
      <c r="C9" t="s">
        <v>19</v>
      </c>
      <c r="D9" s="9">
        <v>289152000</v>
      </c>
      <c r="E9" s="9">
        <v>223794800</v>
      </c>
      <c r="F9" s="9">
        <v>198285187.88999999</v>
      </c>
      <c r="G9" s="9">
        <v>23246300</v>
      </c>
      <c r="H9" s="9">
        <v>22967875.989999998</v>
      </c>
      <c r="I9" s="5">
        <f t="shared" si="0"/>
        <v>25509612.110000014</v>
      </c>
      <c r="J9" s="5">
        <f t="shared" si="1"/>
        <v>278424.01000000164</v>
      </c>
      <c r="K9" s="6">
        <f t="shared" si="2"/>
        <v>0.88601338319746481</v>
      </c>
    </row>
    <row r="10" spans="1:12" x14ac:dyDescent="0.3">
      <c r="B10" t="s">
        <v>81</v>
      </c>
      <c r="C10" t="s">
        <v>20</v>
      </c>
      <c r="D10" s="9">
        <v>959661500</v>
      </c>
      <c r="E10" s="9">
        <v>480616400</v>
      </c>
      <c r="F10" s="9">
        <v>249579627.86000001</v>
      </c>
      <c r="G10" s="9">
        <v>63777400</v>
      </c>
      <c r="H10" s="9">
        <v>9701871.2599999998</v>
      </c>
      <c r="I10" s="5">
        <f t="shared" si="0"/>
        <v>231036772.13999999</v>
      </c>
      <c r="J10" s="5">
        <f t="shared" si="1"/>
        <v>54075528.740000002</v>
      </c>
      <c r="K10" s="6">
        <f t="shared" si="2"/>
        <v>0.51929070223155105</v>
      </c>
    </row>
    <row r="11" spans="1:12" x14ac:dyDescent="0.3">
      <c r="B11" t="s">
        <v>82</v>
      </c>
      <c r="C11" t="s">
        <v>21</v>
      </c>
      <c r="D11" s="9">
        <v>956887900</v>
      </c>
      <c r="E11" s="9">
        <v>715220300</v>
      </c>
      <c r="F11" s="9">
        <v>646828530.34000003</v>
      </c>
      <c r="G11" s="9">
        <v>85764200</v>
      </c>
      <c r="H11" s="9">
        <v>78815921.689999998</v>
      </c>
      <c r="I11" s="5">
        <f t="shared" si="0"/>
        <v>68391769.659999967</v>
      </c>
      <c r="J11" s="5">
        <f t="shared" si="1"/>
        <v>6948278.3100000024</v>
      </c>
      <c r="K11" s="6">
        <f t="shared" si="2"/>
        <v>0.9043766379953142</v>
      </c>
    </row>
    <row r="12" spans="1:12" x14ac:dyDescent="0.3">
      <c r="B12"/>
      <c r="C12" t="s">
        <v>22</v>
      </c>
      <c r="D12" s="9">
        <v>1679805100</v>
      </c>
      <c r="E12" s="9">
        <v>1162325800</v>
      </c>
      <c r="F12" s="9">
        <v>1026875868.08</v>
      </c>
      <c r="G12" s="9">
        <v>152495800</v>
      </c>
      <c r="H12" s="9">
        <v>157141745.18000001</v>
      </c>
      <c r="I12" s="5">
        <f t="shared" si="0"/>
        <v>135449931.91999996</v>
      </c>
      <c r="J12" s="5">
        <f t="shared" si="1"/>
        <v>-4645945.1800000072</v>
      </c>
      <c r="K12" s="6">
        <f t="shared" si="2"/>
        <v>0.88346646704392184</v>
      </c>
    </row>
    <row r="13" spans="1:12" x14ac:dyDescent="0.3">
      <c r="B13" t="s">
        <v>83</v>
      </c>
      <c r="C13" t="s">
        <v>23</v>
      </c>
      <c r="D13" s="9">
        <v>1142153900</v>
      </c>
      <c r="E13" s="9">
        <v>790390600</v>
      </c>
      <c r="F13" s="9">
        <v>702100614.04999995</v>
      </c>
      <c r="G13" s="9">
        <v>103697000</v>
      </c>
      <c r="H13" s="9">
        <v>107045273.17</v>
      </c>
      <c r="I13" s="5">
        <f t="shared" si="0"/>
        <v>88289985.950000048</v>
      </c>
      <c r="J13" s="5">
        <f t="shared" si="1"/>
        <v>-3348273.1700000018</v>
      </c>
      <c r="K13" s="6">
        <f t="shared" si="2"/>
        <v>0.88829575408665029</v>
      </c>
    </row>
    <row r="14" spans="1:12" x14ac:dyDescent="0.3">
      <c r="B14" t="s">
        <v>84</v>
      </c>
      <c r="C14" t="s">
        <v>24</v>
      </c>
      <c r="D14" s="9">
        <v>134371100</v>
      </c>
      <c r="E14" s="9">
        <v>92982800</v>
      </c>
      <c r="F14" s="9">
        <v>82643764.510000005</v>
      </c>
      <c r="G14" s="9">
        <v>12199800</v>
      </c>
      <c r="H14" s="9">
        <v>12457237.439999999</v>
      </c>
      <c r="I14" s="5">
        <f t="shared" si="0"/>
        <v>10339035.489999995</v>
      </c>
      <c r="J14" s="5">
        <f t="shared" si="1"/>
        <v>-257437.43999999948</v>
      </c>
      <c r="K14" s="6">
        <f t="shared" si="2"/>
        <v>0.88880701065143242</v>
      </c>
    </row>
    <row r="15" spans="1:12" x14ac:dyDescent="0.3">
      <c r="B15" t="s">
        <v>85</v>
      </c>
      <c r="C15" t="s">
        <v>25</v>
      </c>
      <c r="D15" s="9">
        <v>107496700</v>
      </c>
      <c r="E15" s="9">
        <v>74388100</v>
      </c>
      <c r="F15" s="9">
        <v>65842525.5</v>
      </c>
      <c r="G15" s="9">
        <v>9759900</v>
      </c>
      <c r="H15" s="9">
        <v>9900937.5299999993</v>
      </c>
      <c r="I15" s="5">
        <f t="shared" si="0"/>
        <v>8545574.5</v>
      </c>
      <c r="J15" s="5">
        <f t="shared" si="1"/>
        <v>-141037.52999999933</v>
      </c>
      <c r="K15" s="6">
        <f t="shared" si="2"/>
        <v>0.88512175334495702</v>
      </c>
    </row>
    <row r="16" spans="1:12" x14ac:dyDescent="0.3">
      <c r="B16" t="s">
        <v>86</v>
      </c>
      <c r="C16" t="s">
        <v>26</v>
      </c>
      <c r="D16" s="9">
        <v>27042000</v>
      </c>
      <c r="E16" s="9">
        <v>18598300</v>
      </c>
      <c r="F16" s="9">
        <v>15928713.869999999</v>
      </c>
      <c r="G16" s="9">
        <v>2439800</v>
      </c>
      <c r="H16" s="9">
        <v>2433791.5499999998</v>
      </c>
      <c r="I16" s="5">
        <f t="shared" si="0"/>
        <v>2669586.1300000008</v>
      </c>
      <c r="J16" s="5">
        <f t="shared" si="1"/>
        <v>6008.4500000001863</v>
      </c>
      <c r="K16" s="6">
        <f t="shared" si="2"/>
        <v>0.85646074479925582</v>
      </c>
    </row>
    <row r="17" spans="2:11" x14ac:dyDescent="0.3">
      <c r="B17" t="s">
        <v>87</v>
      </c>
      <c r="C17" t="s">
        <v>27</v>
      </c>
      <c r="D17" s="9">
        <v>268741400</v>
      </c>
      <c r="E17" s="9">
        <v>185966000</v>
      </c>
      <c r="F17" s="9">
        <v>160360250.15000001</v>
      </c>
      <c r="G17" s="9">
        <v>24399300</v>
      </c>
      <c r="H17" s="9">
        <v>25304505.489999998</v>
      </c>
      <c r="I17" s="5">
        <f t="shared" si="0"/>
        <v>25605749.849999994</v>
      </c>
      <c r="J17" s="5">
        <f t="shared" si="1"/>
        <v>-905205.48999999836</v>
      </c>
      <c r="K17" s="6">
        <f t="shared" si="2"/>
        <v>0.86230950899626813</v>
      </c>
    </row>
    <row r="18" spans="2:11" x14ac:dyDescent="0.3">
      <c r="B18"/>
      <c r="C18" t="s">
        <v>28</v>
      </c>
      <c r="D18" s="9">
        <v>12153918500</v>
      </c>
      <c r="E18" s="9">
        <v>7645193100</v>
      </c>
      <c r="F18" s="9">
        <v>7003037702.3400002</v>
      </c>
      <c r="G18" s="9">
        <v>898251600</v>
      </c>
      <c r="H18" s="9">
        <v>679170112.37</v>
      </c>
      <c r="I18" s="5">
        <f t="shared" si="0"/>
        <v>642155397.65999985</v>
      </c>
      <c r="J18" s="5">
        <f t="shared" si="1"/>
        <v>219081487.63</v>
      </c>
      <c r="K18" s="6">
        <f t="shared" si="2"/>
        <v>0.91600533966107411</v>
      </c>
    </row>
    <row r="19" spans="2:11" x14ac:dyDescent="0.3">
      <c r="B19" t="s">
        <v>88</v>
      </c>
      <c r="C19" t="s">
        <v>29</v>
      </c>
      <c r="D19" s="9">
        <v>978050700</v>
      </c>
      <c r="E19" s="9">
        <v>634359400</v>
      </c>
      <c r="F19" s="9">
        <v>517647119.97000003</v>
      </c>
      <c r="G19" s="9">
        <v>132082900</v>
      </c>
      <c r="H19" s="9">
        <v>64531188.469999999</v>
      </c>
      <c r="I19" s="5">
        <f t="shared" si="0"/>
        <v>116712280.02999997</v>
      </c>
      <c r="J19" s="5">
        <f t="shared" si="1"/>
        <v>67551711.530000001</v>
      </c>
      <c r="K19" s="6">
        <f t="shared" si="2"/>
        <v>0.81601552679758516</v>
      </c>
    </row>
    <row r="20" spans="2:11" x14ac:dyDescent="0.3">
      <c r="B20" t="s">
        <v>89</v>
      </c>
      <c r="C20" t="s">
        <v>30</v>
      </c>
      <c r="D20" s="9">
        <v>10648921400</v>
      </c>
      <c r="E20" s="9">
        <v>6661791000</v>
      </c>
      <c r="F20" s="9">
        <v>6211434231.3999996</v>
      </c>
      <c r="G20" s="9">
        <v>717323400</v>
      </c>
      <c r="H20" s="9">
        <v>579777030.80999994</v>
      </c>
      <c r="I20" s="5">
        <f t="shared" si="0"/>
        <v>450356768.60000038</v>
      </c>
      <c r="J20" s="5">
        <f t="shared" si="1"/>
        <v>137546369.19000006</v>
      </c>
      <c r="K20" s="6">
        <f t="shared" si="2"/>
        <v>0.93239704328760831</v>
      </c>
    </row>
    <row r="21" spans="2:11" x14ac:dyDescent="0.3">
      <c r="B21" t="s">
        <v>90</v>
      </c>
      <c r="C21" t="s">
        <v>31</v>
      </c>
      <c r="D21" s="9">
        <v>494946400</v>
      </c>
      <c r="E21" s="9">
        <v>326542700</v>
      </c>
      <c r="F21" s="9">
        <v>251456350.97</v>
      </c>
      <c r="G21" s="9">
        <v>46345300</v>
      </c>
      <c r="H21" s="9">
        <v>29861893.09</v>
      </c>
      <c r="I21" s="5">
        <f t="shared" si="0"/>
        <v>75086349.030000001</v>
      </c>
      <c r="J21" s="5">
        <f t="shared" si="1"/>
        <v>16483406.91</v>
      </c>
      <c r="K21" s="6">
        <f t="shared" si="2"/>
        <v>0.77005656831403668</v>
      </c>
    </row>
    <row r="22" spans="2:11" x14ac:dyDescent="0.3">
      <c r="B22" t="s">
        <v>91</v>
      </c>
      <c r="C22" t="s">
        <v>32</v>
      </c>
      <c r="D22" s="9">
        <v>32000000</v>
      </c>
      <c r="E22" s="9">
        <v>22500000</v>
      </c>
      <c r="F22" s="9">
        <v>22500000</v>
      </c>
      <c r="G22" s="9">
        <v>2500000</v>
      </c>
      <c r="H22" s="9">
        <v>5000000</v>
      </c>
      <c r="I22" s="5">
        <f t="shared" si="0"/>
        <v>0</v>
      </c>
      <c r="J22" s="5">
        <f t="shared" si="1"/>
        <v>-2500000</v>
      </c>
      <c r="K22" s="6">
        <f t="shared" si="2"/>
        <v>1</v>
      </c>
    </row>
    <row r="23" spans="2:11" x14ac:dyDescent="0.3">
      <c r="B23"/>
      <c r="C23" t="s">
        <v>33</v>
      </c>
      <c r="D23" s="9">
        <v>922431900</v>
      </c>
      <c r="E23" s="9">
        <v>700977100</v>
      </c>
      <c r="F23" s="9">
        <v>544980436.57000005</v>
      </c>
      <c r="G23" s="9">
        <v>109489000</v>
      </c>
      <c r="H23" s="9">
        <v>82500818</v>
      </c>
      <c r="I23" s="5">
        <f t="shared" si="0"/>
        <v>155996663.42999995</v>
      </c>
      <c r="J23" s="5">
        <f t="shared" si="1"/>
        <v>26988182</v>
      </c>
      <c r="K23" s="6">
        <f t="shared" si="2"/>
        <v>0.7774582601485841</v>
      </c>
    </row>
    <row r="24" spans="2:11" x14ac:dyDescent="0.3">
      <c r="B24" t="s">
        <v>92</v>
      </c>
      <c r="C24" t="s">
        <v>34</v>
      </c>
      <c r="D24" s="9">
        <v>109407900</v>
      </c>
      <c r="E24" s="9">
        <v>84092900</v>
      </c>
      <c r="F24" s="9">
        <v>59714950</v>
      </c>
      <c r="G24" s="9">
        <v>10223600</v>
      </c>
      <c r="H24" s="9">
        <v>8247950</v>
      </c>
      <c r="I24" s="5">
        <f t="shared" si="0"/>
        <v>24377950</v>
      </c>
      <c r="J24" s="5">
        <f t="shared" si="1"/>
        <v>1975650</v>
      </c>
      <c r="K24" s="6">
        <f t="shared" si="2"/>
        <v>0.71010691746865673</v>
      </c>
    </row>
    <row r="25" spans="2:11" x14ac:dyDescent="0.3">
      <c r="B25" t="s">
        <v>93</v>
      </c>
      <c r="C25" t="s">
        <v>35</v>
      </c>
      <c r="D25" s="9">
        <v>534160400</v>
      </c>
      <c r="E25" s="9">
        <v>386878700</v>
      </c>
      <c r="F25" s="9">
        <v>343190208.64999998</v>
      </c>
      <c r="G25" s="9">
        <v>57081500</v>
      </c>
      <c r="H25" s="9">
        <v>50379084</v>
      </c>
      <c r="I25" s="5">
        <f t="shared" si="0"/>
        <v>43688491.350000024</v>
      </c>
      <c r="J25" s="5">
        <f t="shared" si="1"/>
        <v>6702416</v>
      </c>
      <c r="K25" s="6">
        <f t="shared" si="2"/>
        <v>0.88707444646086742</v>
      </c>
    </row>
    <row r="26" spans="2:11" x14ac:dyDescent="0.3">
      <c r="B26" t="s">
        <v>94</v>
      </c>
      <c r="C26" t="s">
        <v>36</v>
      </c>
      <c r="D26" s="9">
        <v>86864400</v>
      </c>
      <c r="E26" s="9">
        <v>68269300</v>
      </c>
      <c r="F26" s="9">
        <v>46637326.799999997</v>
      </c>
      <c r="G26" s="9">
        <v>6660600</v>
      </c>
      <c r="H26" s="9">
        <v>6463444</v>
      </c>
      <c r="I26" s="5">
        <f t="shared" si="0"/>
        <v>21631973.200000003</v>
      </c>
      <c r="J26" s="5">
        <f t="shared" si="1"/>
        <v>197156</v>
      </c>
      <c r="K26" s="6">
        <f t="shared" si="2"/>
        <v>0.68313761529706618</v>
      </c>
    </row>
    <row r="27" spans="2:11" x14ac:dyDescent="0.3">
      <c r="B27" t="s">
        <v>95</v>
      </c>
      <c r="C27" t="s">
        <v>37</v>
      </c>
      <c r="D27" s="9">
        <v>1100000</v>
      </c>
      <c r="E27" s="9">
        <v>1075000</v>
      </c>
      <c r="F27" s="9">
        <v>600000</v>
      </c>
      <c r="G27" s="9">
        <v>0</v>
      </c>
      <c r="H27" s="9">
        <v>0</v>
      </c>
      <c r="I27" s="5">
        <f t="shared" si="0"/>
        <v>475000</v>
      </c>
      <c r="J27" s="5">
        <f t="shared" si="1"/>
        <v>0</v>
      </c>
      <c r="K27" s="6">
        <f t="shared" si="2"/>
        <v>0.55813953488372092</v>
      </c>
    </row>
    <row r="28" spans="2:11" x14ac:dyDescent="0.3">
      <c r="B28" t="s">
        <v>96</v>
      </c>
      <c r="C28" t="s">
        <v>38</v>
      </c>
      <c r="D28" s="9">
        <v>130513400</v>
      </c>
      <c r="E28" s="9">
        <v>108592900</v>
      </c>
      <c r="F28" s="9">
        <v>63546002.119999997</v>
      </c>
      <c r="G28" s="9">
        <v>23698300</v>
      </c>
      <c r="H28" s="9">
        <v>9059290</v>
      </c>
      <c r="I28" s="5">
        <f t="shared" si="0"/>
        <v>45046897.880000003</v>
      </c>
      <c r="J28" s="5">
        <f t="shared" si="1"/>
        <v>14639010</v>
      </c>
      <c r="K28" s="6">
        <f t="shared" si="2"/>
        <v>0.58517639845698932</v>
      </c>
    </row>
    <row r="29" spans="2:11" x14ac:dyDescent="0.3">
      <c r="B29" t="s">
        <v>97</v>
      </c>
      <c r="C29" t="s">
        <v>39</v>
      </c>
      <c r="D29" s="9">
        <v>60385800</v>
      </c>
      <c r="E29" s="9">
        <v>52068300</v>
      </c>
      <c r="F29" s="9">
        <v>31291949</v>
      </c>
      <c r="G29" s="9">
        <v>11825000</v>
      </c>
      <c r="H29" s="9">
        <v>8351050</v>
      </c>
      <c r="I29" s="5">
        <f t="shared" si="0"/>
        <v>20776351</v>
      </c>
      <c r="J29" s="5">
        <f t="shared" si="1"/>
        <v>3473950</v>
      </c>
      <c r="K29" s="6">
        <f t="shared" si="2"/>
        <v>0.60097888734604354</v>
      </c>
    </row>
    <row r="30" spans="2:11" x14ac:dyDescent="0.3">
      <c r="B30"/>
      <c r="C30" t="s">
        <v>40</v>
      </c>
      <c r="D30" s="9">
        <v>244557000</v>
      </c>
      <c r="E30" s="9">
        <v>232275400</v>
      </c>
      <c r="F30" s="9">
        <v>214964970</v>
      </c>
      <c r="G30" s="9">
        <v>3227200</v>
      </c>
      <c r="H30" s="9">
        <v>11319020</v>
      </c>
      <c r="I30" s="5">
        <f t="shared" si="0"/>
        <v>17310430</v>
      </c>
      <c r="J30" s="5">
        <f t="shared" si="1"/>
        <v>-8091820</v>
      </c>
      <c r="K30" s="6">
        <f t="shared" si="2"/>
        <v>0.92547454444164123</v>
      </c>
    </row>
    <row r="31" spans="2:11" x14ac:dyDescent="0.3">
      <c r="B31" t="s">
        <v>98</v>
      </c>
      <c r="C31" t="s">
        <v>41</v>
      </c>
      <c r="D31" s="9">
        <v>189745000</v>
      </c>
      <c r="E31" s="9">
        <v>189345000</v>
      </c>
      <c r="F31" s="9">
        <v>187623700</v>
      </c>
      <c r="G31" s="9">
        <v>100000</v>
      </c>
      <c r="H31" s="9">
        <v>386400</v>
      </c>
      <c r="I31" s="5">
        <f t="shared" si="0"/>
        <v>1721300</v>
      </c>
      <c r="J31" s="5">
        <f t="shared" si="1"/>
        <v>-286400</v>
      </c>
      <c r="K31" s="6">
        <f t="shared" si="2"/>
        <v>0.99090918693390373</v>
      </c>
    </row>
    <row r="32" spans="2:11" x14ac:dyDescent="0.3">
      <c r="B32" t="s">
        <v>99</v>
      </c>
      <c r="C32" t="s">
        <v>42</v>
      </c>
      <c r="D32" s="9">
        <v>26600000</v>
      </c>
      <c r="E32" s="9">
        <v>17900000</v>
      </c>
      <c r="F32" s="9">
        <v>13150220</v>
      </c>
      <c r="G32" s="9">
        <v>2900000</v>
      </c>
      <c r="H32" s="9">
        <v>3479820</v>
      </c>
      <c r="I32" s="5">
        <f t="shared" si="0"/>
        <v>4749780</v>
      </c>
      <c r="J32" s="5">
        <f t="shared" si="1"/>
        <v>-579820</v>
      </c>
      <c r="K32" s="6">
        <f t="shared" si="2"/>
        <v>0.73464916201117314</v>
      </c>
    </row>
    <row r="33" spans="2:11" x14ac:dyDescent="0.3">
      <c r="B33" t="s">
        <v>100</v>
      </c>
      <c r="C33" t="s">
        <v>43</v>
      </c>
      <c r="D33" s="9">
        <v>28212000</v>
      </c>
      <c r="E33" s="9">
        <v>25030400</v>
      </c>
      <c r="F33" s="9">
        <v>14191050</v>
      </c>
      <c r="G33" s="9">
        <v>227200</v>
      </c>
      <c r="H33" s="9">
        <v>7452800</v>
      </c>
      <c r="I33" s="5">
        <f t="shared" si="0"/>
        <v>10839350</v>
      </c>
      <c r="J33" s="5">
        <f t="shared" si="1"/>
        <v>-7225600</v>
      </c>
      <c r="K33" s="6">
        <f t="shared" si="2"/>
        <v>0.5669525856558425</v>
      </c>
    </row>
    <row r="34" spans="2:11" x14ac:dyDescent="0.3">
      <c r="B34"/>
      <c r="C34" t="s">
        <v>44</v>
      </c>
      <c r="D34" s="9">
        <v>1925417000</v>
      </c>
      <c r="E34" s="9">
        <v>1817848000</v>
      </c>
      <c r="F34" s="9">
        <v>1234791231</v>
      </c>
      <c r="G34" s="9">
        <v>315539200</v>
      </c>
      <c r="H34" s="9">
        <v>249481822</v>
      </c>
      <c r="I34" s="5">
        <f t="shared" si="0"/>
        <v>583056769</v>
      </c>
      <c r="J34" s="5">
        <f t="shared" si="1"/>
        <v>66057378</v>
      </c>
      <c r="K34" s="6">
        <f t="shared" si="2"/>
        <v>0.67925988916565083</v>
      </c>
    </row>
    <row r="35" spans="2:11" x14ac:dyDescent="0.3">
      <c r="B35" t="s">
        <v>101</v>
      </c>
      <c r="C35" t="s">
        <v>45</v>
      </c>
      <c r="D35" s="9">
        <v>434469000</v>
      </c>
      <c r="E35" s="9">
        <v>411016600</v>
      </c>
      <c r="F35" s="9">
        <v>306252500</v>
      </c>
      <c r="G35" s="9">
        <v>39236600</v>
      </c>
      <c r="H35" s="9">
        <v>16832600</v>
      </c>
      <c r="I35" s="5">
        <f t="shared" si="0"/>
        <v>104764100</v>
      </c>
      <c r="J35" s="5">
        <f t="shared" si="1"/>
        <v>22404000</v>
      </c>
      <c r="K35" s="6">
        <f t="shared" si="2"/>
        <v>0.74510980821699169</v>
      </c>
    </row>
    <row r="36" spans="2:11" x14ac:dyDescent="0.3">
      <c r="B36" t="s">
        <v>102</v>
      </c>
      <c r="C36" t="s">
        <v>46</v>
      </c>
      <c r="D36" s="9">
        <v>145511800</v>
      </c>
      <c r="E36" s="9">
        <v>129711800</v>
      </c>
      <c r="F36" s="9">
        <v>66720900</v>
      </c>
      <c r="G36" s="9">
        <v>0</v>
      </c>
      <c r="H36" s="9">
        <v>13408000</v>
      </c>
      <c r="I36" s="5">
        <f t="shared" si="0"/>
        <v>62990900</v>
      </c>
      <c r="J36" s="5">
        <f t="shared" si="1"/>
        <v>-13408000</v>
      </c>
      <c r="K36" s="6">
        <f t="shared" si="2"/>
        <v>0.51437802883006789</v>
      </c>
    </row>
    <row r="37" spans="2:11" x14ac:dyDescent="0.3">
      <c r="B37" t="s">
        <v>103</v>
      </c>
      <c r="C37" t="s">
        <v>47</v>
      </c>
      <c r="D37" s="9">
        <v>1345436200</v>
      </c>
      <c r="E37" s="9">
        <v>1277119600</v>
      </c>
      <c r="F37" s="9">
        <v>861817831</v>
      </c>
      <c r="G37" s="9">
        <v>276302600</v>
      </c>
      <c r="H37" s="9">
        <v>219241222</v>
      </c>
      <c r="I37" s="5">
        <f t="shared" si="0"/>
        <v>415301769</v>
      </c>
      <c r="J37" s="5">
        <f t="shared" si="1"/>
        <v>57061378</v>
      </c>
      <c r="K37" s="6">
        <f t="shared" si="2"/>
        <v>0.67481372222304004</v>
      </c>
    </row>
    <row r="38" spans="2:11" x14ac:dyDescent="0.3">
      <c r="B38"/>
      <c r="C38" t="s">
        <v>48</v>
      </c>
      <c r="D38" s="9">
        <v>461157800</v>
      </c>
      <c r="E38" s="9">
        <v>404042300</v>
      </c>
      <c r="F38" s="9">
        <v>211102544</v>
      </c>
      <c r="G38" s="9">
        <v>100889300</v>
      </c>
      <c r="H38" s="9">
        <v>16674000</v>
      </c>
      <c r="I38" s="5">
        <f t="shared" si="0"/>
        <v>192939756</v>
      </c>
      <c r="J38" s="5">
        <f t="shared" si="1"/>
        <v>84215300</v>
      </c>
      <c r="K38" s="6">
        <f t="shared" si="2"/>
        <v>0.52247634467975257</v>
      </c>
    </row>
    <row r="39" spans="2:11" x14ac:dyDescent="0.3">
      <c r="B39" t="s">
        <v>104</v>
      </c>
      <c r="C39" t="s">
        <v>49</v>
      </c>
      <c r="D39" s="9">
        <v>174471400</v>
      </c>
      <c r="E39" s="9">
        <v>174471400</v>
      </c>
      <c r="F39" s="9">
        <v>41245908</v>
      </c>
      <c r="G39" s="9">
        <v>75001000</v>
      </c>
      <c r="H39" s="9">
        <v>0</v>
      </c>
      <c r="I39" s="5">
        <f t="shared" si="0"/>
        <v>133225492</v>
      </c>
      <c r="J39" s="5">
        <f t="shared" si="1"/>
        <v>75001000</v>
      </c>
      <c r="K39" s="6">
        <f t="shared" si="2"/>
        <v>0.23640498098828805</v>
      </c>
    </row>
    <row r="40" spans="2:11" x14ac:dyDescent="0.3">
      <c r="B40" t="s">
        <v>105</v>
      </c>
      <c r="C40" t="s">
        <v>50</v>
      </c>
      <c r="D40" s="9">
        <v>266686400</v>
      </c>
      <c r="E40" s="9">
        <v>211070900</v>
      </c>
      <c r="F40" s="9">
        <v>152856636</v>
      </c>
      <c r="G40" s="9">
        <v>24388300</v>
      </c>
      <c r="H40" s="9">
        <v>16674000</v>
      </c>
      <c r="I40" s="5">
        <f t="shared" si="0"/>
        <v>58214264</v>
      </c>
      <c r="J40" s="5">
        <f t="shared" si="1"/>
        <v>7714300</v>
      </c>
      <c r="K40" s="6">
        <f t="shared" si="2"/>
        <v>0.72419568969478976</v>
      </c>
    </row>
    <row r="41" spans="2:11" x14ac:dyDescent="0.3">
      <c r="B41" t="s">
        <v>106</v>
      </c>
      <c r="C41" t="s">
        <v>51</v>
      </c>
      <c r="D41" s="9">
        <v>20000000</v>
      </c>
      <c r="E41" s="9">
        <v>18500000</v>
      </c>
      <c r="F41" s="9">
        <v>17000000</v>
      </c>
      <c r="G41" s="9">
        <v>1500000</v>
      </c>
      <c r="H41" s="9">
        <v>0</v>
      </c>
      <c r="I41" s="5">
        <f t="shared" si="0"/>
        <v>1500000</v>
      </c>
      <c r="J41" s="5">
        <f t="shared" si="1"/>
        <v>1500000</v>
      </c>
      <c r="K41" s="6">
        <f t="shared" si="2"/>
        <v>0.91891891891891897</v>
      </c>
    </row>
    <row r="42" spans="2:11" x14ac:dyDescent="0.3">
      <c r="B42"/>
      <c r="C42" t="s">
        <v>52</v>
      </c>
      <c r="D42" s="9">
        <v>2501054100</v>
      </c>
      <c r="E42" s="9">
        <v>2004442200</v>
      </c>
      <c r="F42" s="9">
        <v>1631740282.2</v>
      </c>
      <c r="G42" s="9">
        <v>233286100</v>
      </c>
      <c r="H42" s="9">
        <v>304222892.5</v>
      </c>
      <c r="I42" s="5">
        <f t="shared" si="0"/>
        <v>372701917.79999995</v>
      </c>
      <c r="J42" s="5">
        <f t="shared" si="1"/>
        <v>-70936792.5</v>
      </c>
      <c r="K42" s="6">
        <f t="shared" si="2"/>
        <v>0.81406202792976523</v>
      </c>
    </row>
    <row r="43" spans="2:11" x14ac:dyDescent="0.3">
      <c r="B43" t="s">
        <v>107</v>
      </c>
      <c r="C43" t="s">
        <v>53</v>
      </c>
      <c r="D43" s="9">
        <v>2455535600</v>
      </c>
      <c r="E43" s="9">
        <v>1961843900</v>
      </c>
      <c r="F43" s="9">
        <v>1603843371.2</v>
      </c>
      <c r="G43" s="9">
        <v>230911800</v>
      </c>
      <c r="H43" s="9">
        <v>299779890.5</v>
      </c>
      <c r="I43" s="5">
        <f t="shared" si="0"/>
        <v>358000528.79999995</v>
      </c>
      <c r="J43" s="5">
        <f t="shared" si="1"/>
        <v>-68868090.5</v>
      </c>
      <c r="K43" s="6">
        <f t="shared" si="2"/>
        <v>0.81751834139301305</v>
      </c>
    </row>
    <row r="44" spans="2:11" x14ac:dyDescent="0.3">
      <c r="B44" t="s">
        <v>108</v>
      </c>
      <c r="C44" t="s">
        <v>54</v>
      </c>
      <c r="D44" s="9">
        <v>12738900</v>
      </c>
      <c r="E44" s="9">
        <v>12262900</v>
      </c>
      <c r="F44" s="9">
        <v>10445775</v>
      </c>
      <c r="G44" s="9">
        <v>22000</v>
      </c>
      <c r="H44" s="9">
        <v>148200</v>
      </c>
      <c r="I44" s="5">
        <f t="shared" si="0"/>
        <v>1817125</v>
      </c>
      <c r="J44" s="5">
        <f t="shared" si="1"/>
        <v>-126200</v>
      </c>
      <c r="K44" s="6">
        <f t="shared" si="2"/>
        <v>0.85181930864640498</v>
      </c>
    </row>
    <row r="45" spans="2:11" x14ac:dyDescent="0.3">
      <c r="B45" t="s">
        <v>109</v>
      </c>
      <c r="C45" t="s">
        <v>55</v>
      </c>
      <c r="D45" s="9">
        <v>9816700</v>
      </c>
      <c r="E45" s="9">
        <v>9816700</v>
      </c>
      <c r="F45" s="9">
        <v>4087796</v>
      </c>
      <c r="G45" s="9">
        <v>1300000</v>
      </c>
      <c r="H45" s="9">
        <v>720980</v>
      </c>
      <c r="I45" s="5">
        <f t="shared" si="0"/>
        <v>5728904</v>
      </c>
      <c r="J45" s="5">
        <f t="shared" si="1"/>
        <v>579020</v>
      </c>
      <c r="K45" s="6">
        <f t="shared" si="2"/>
        <v>0.41641244002567052</v>
      </c>
    </row>
    <row r="46" spans="2:11" x14ac:dyDescent="0.3">
      <c r="B46" t="s">
        <v>110</v>
      </c>
      <c r="C46" t="s">
        <v>56</v>
      </c>
      <c r="D46" s="9">
        <v>2785500</v>
      </c>
      <c r="E46" s="9">
        <v>2785500</v>
      </c>
      <c r="F46" s="9">
        <v>1670940</v>
      </c>
      <c r="G46" s="9">
        <v>-77000</v>
      </c>
      <c r="H46" s="9">
        <v>1451</v>
      </c>
      <c r="I46" s="5">
        <f t="shared" si="0"/>
        <v>1114560</v>
      </c>
      <c r="J46" s="5">
        <f t="shared" si="1"/>
        <v>-78451</v>
      </c>
      <c r="K46" s="6">
        <f t="shared" si="2"/>
        <v>0.5998707592891761</v>
      </c>
    </row>
    <row r="47" spans="2:11" x14ac:dyDescent="0.3">
      <c r="B47" t="s">
        <v>111</v>
      </c>
      <c r="C47" t="s">
        <v>57</v>
      </c>
      <c r="D47" s="9">
        <v>9952000</v>
      </c>
      <c r="E47" s="9">
        <v>9802000</v>
      </c>
      <c r="F47" s="9">
        <v>7031500</v>
      </c>
      <c r="G47" s="9">
        <v>-1215000</v>
      </c>
      <c r="H47" s="9">
        <v>1877000</v>
      </c>
      <c r="I47" s="5">
        <f t="shared" si="0"/>
        <v>2770500</v>
      </c>
      <c r="J47" s="5">
        <f t="shared" si="1"/>
        <v>-3092000</v>
      </c>
      <c r="K47" s="6">
        <f t="shared" si="2"/>
        <v>0.7173536013058559</v>
      </c>
    </row>
    <row r="48" spans="2:11" x14ac:dyDescent="0.3">
      <c r="B48" t="s">
        <v>112</v>
      </c>
      <c r="C48" t="s">
        <v>58</v>
      </c>
      <c r="D48" s="9">
        <v>9895400</v>
      </c>
      <c r="E48" s="9">
        <v>7601200</v>
      </c>
      <c r="F48" s="9">
        <v>4528900</v>
      </c>
      <c r="G48" s="9">
        <v>2344300</v>
      </c>
      <c r="H48" s="9">
        <v>1695371</v>
      </c>
      <c r="I48" s="5">
        <f t="shared" si="0"/>
        <v>3072300</v>
      </c>
      <c r="J48" s="5">
        <f t="shared" si="1"/>
        <v>648929</v>
      </c>
      <c r="K48" s="6">
        <f t="shared" si="2"/>
        <v>0.59581381887070461</v>
      </c>
    </row>
    <row r="49" spans="2:11" x14ac:dyDescent="0.3">
      <c r="B49" t="s">
        <v>113</v>
      </c>
      <c r="C49" t="s">
        <v>59</v>
      </c>
      <c r="D49" s="9">
        <v>330000</v>
      </c>
      <c r="E49" s="9">
        <v>330000</v>
      </c>
      <c r="F49" s="9">
        <v>132000</v>
      </c>
      <c r="G49" s="9">
        <v>0</v>
      </c>
      <c r="H49" s="9">
        <v>0</v>
      </c>
      <c r="I49" s="5">
        <f t="shared" si="0"/>
        <v>198000</v>
      </c>
      <c r="J49" s="5">
        <f t="shared" si="1"/>
        <v>0</v>
      </c>
      <c r="K49" s="6">
        <f t="shared" si="2"/>
        <v>0.4</v>
      </c>
    </row>
    <row r="50" spans="2:11" x14ac:dyDescent="0.3">
      <c r="B50"/>
      <c r="C50" t="s">
        <v>60</v>
      </c>
      <c r="D50" s="9">
        <v>12682544600</v>
      </c>
      <c r="E50" s="9">
        <v>9878038000</v>
      </c>
      <c r="F50" s="9">
        <v>6858613322.0900002</v>
      </c>
      <c r="G50" s="9">
        <v>1631492500</v>
      </c>
      <c r="H50" s="9">
        <v>1174386204.71</v>
      </c>
      <c r="I50" s="5">
        <f t="shared" si="0"/>
        <v>3019424677.9099998</v>
      </c>
      <c r="J50" s="5">
        <f t="shared" si="1"/>
        <v>457106295.28999996</v>
      </c>
      <c r="K50" s="6">
        <f t="shared" si="2"/>
        <v>0.69432951382551877</v>
      </c>
    </row>
    <row r="51" spans="2:11" x14ac:dyDescent="0.3">
      <c r="B51" t="s">
        <v>114</v>
      </c>
      <c r="C51" t="s">
        <v>61</v>
      </c>
      <c r="D51" s="9">
        <v>12277447200</v>
      </c>
      <c r="E51" s="9">
        <v>9531282300</v>
      </c>
      <c r="F51" s="9">
        <v>6658381436.0900002</v>
      </c>
      <c r="G51" s="9">
        <v>1587909100</v>
      </c>
      <c r="H51" s="9">
        <v>1149943874.71</v>
      </c>
      <c r="I51" s="5">
        <f t="shared" si="0"/>
        <v>2872900863.9099998</v>
      </c>
      <c r="J51" s="5">
        <f t="shared" si="1"/>
        <v>437965225.28999996</v>
      </c>
      <c r="K51" s="6">
        <f t="shared" si="2"/>
        <v>0.69858191442824014</v>
      </c>
    </row>
    <row r="52" spans="2:11" x14ac:dyDescent="0.3">
      <c r="B52" t="s">
        <v>115</v>
      </c>
      <c r="C52" t="s">
        <v>62</v>
      </c>
      <c r="D52" s="9">
        <v>405097400</v>
      </c>
      <c r="E52" s="9">
        <v>346755700</v>
      </c>
      <c r="F52" s="9">
        <v>200231886</v>
      </c>
      <c r="G52" s="9">
        <v>43583400</v>
      </c>
      <c r="H52" s="9">
        <v>24442330</v>
      </c>
      <c r="I52" s="5">
        <f t="shared" si="0"/>
        <v>146523814</v>
      </c>
      <c r="J52" s="5">
        <f t="shared" si="1"/>
        <v>19141070</v>
      </c>
      <c r="K52" s="6">
        <f t="shared" si="2"/>
        <v>0.57744367576365718</v>
      </c>
    </row>
    <row r="53" spans="2:11" x14ac:dyDescent="0.3">
      <c r="B53"/>
      <c r="C53" t="s">
        <v>63</v>
      </c>
      <c r="D53" s="9">
        <v>399935600</v>
      </c>
      <c r="E53" s="9">
        <v>299000000</v>
      </c>
      <c r="F53" s="9">
        <v>268499987.75</v>
      </c>
      <c r="G53" s="9">
        <v>31500000</v>
      </c>
      <c r="H53" s="9">
        <v>34135900</v>
      </c>
      <c r="I53" s="5">
        <f t="shared" si="0"/>
        <v>30500012.25</v>
      </c>
      <c r="J53" s="5">
        <f t="shared" si="1"/>
        <v>-2635900</v>
      </c>
      <c r="K53" s="6">
        <f t="shared" si="2"/>
        <v>0.89799327006688967</v>
      </c>
    </row>
    <row r="54" spans="2:11" x14ac:dyDescent="0.3">
      <c r="B54" t="s">
        <v>116</v>
      </c>
      <c r="C54" t="s">
        <v>64</v>
      </c>
      <c r="D54" s="9">
        <v>10000000</v>
      </c>
      <c r="E54" s="9">
        <v>7000000</v>
      </c>
      <c r="F54" s="9">
        <v>7000000</v>
      </c>
      <c r="G54" s="9">
        <v>1000000</v>
      </c>
      <c r="H54" s="9">
        <v>5000000</v>
      </c>
      <c r="I54" s="5">
        <f t="shared" si="0"/>
        <v>0</v>
      </c>
      <c r="J54" s="5">
        <f t="shared" si="1"/>
        <v>-4000000</v>
      </c>
      <c r="K54" s="6">
        <f t="shared" si="2"/>
        <v>1</v>
      </c>
    </row>
    <row r="55" spans="2:11" x14ac:dyDescent="0.3">
      <c r="B55" t="s">
        <v>117</v>
      </c>
      <c r="C55" t="s">
        <v>65</v>
      </c>
      <c r="D55" s="9">
        <v>389935600</v>
      </c>
      <c r="E55" s="9">
        <v>292000000</v>
      </c>
      <c r="F55" s="9">
        <v>261499987.75</v>
      </c>
      <c r="G55" s="9">
        <v>30500000</v>
      </c>
      <c r="H55" s="9">
        <v>29135900</v>
      </c>
      <c r="I55" s="5">
        <f t="shared" si="0"/>
        <v>30500012.25</v>
      </c>
      <c r="J55" s="5">
        <f t="shared" si="1"/>
        <v>1364100</v>
      </c>
      <c r="K55" s="6">
        <f t="shared" si="2"/>
        <v>0.8955479032534247</v>
      </c>
    </row>
    <row r="56" spans="2:11" x14ac:dyDescent="0.3">
      <c r="B56"/>
      <c r="C56" t="s">
        <v>66</v>
      </c>
      <c r="D56" s="9">
        <v>1495004900</v>
      </c>
      <c r="E56" s="9">
        <v>1021634100</v>
      </c>
      <c r="F56" s="9">
        <v>655995461.96000004</v>
      </c>
      <c r="G56" s="9">
        <v>164521300</v>
      </c>
      <c r="H56" s="9">
        <v>227645829.96000001</v>
      </c>
      <c r="I56" s="5">
        <f t="shared" si="0"/>
        <v>365638638.03999996</v>
      </c>
      <c r="J56" s="5">
        <f t="shared" si="1"/>
        <v>-63124529.960000008</v>
      </c>
      <c r="K56" s="6">
        <f t="shared" si="2"/>
        <v>0.64210411727643002</v>
      </c>
    </row>
    <row r="57" spans="2:11" x14ac:dyDescent="0.3">
      <c r="B57"/>
      <c r="C57" t="s">
        <v>126</v>
      </c>
      <c r="D57" s="9">
        <v>605000000</v>
      </c>
      <c r="E57" s="9">
        <v>300000000</v>
      </c>
      <c r="F57" s="9">
        <v>190375829.96000001</v>
      </c>
      <c r="G57" s="9">
        <v>100000000</v>
      </c>
      <c r="H57" s="9">
        <v>190375829.96000001</v>
      </c>
      <c r="I57" s="5">
        <f t="shared" ref="I57:I67" si="3">+E57-F57</f>
        <v>109624170.03999999</v>
      </c>
      <c r="J57" s="5">
        <f t="shared" ref="J57:J67" si="4">+G57-H57</f>
        <v>-90375829.960000008</v>
      </c>
      <c r="K57" s="6">
        <f t="shared" ref="K57:K67" si="5">+F57/E57</f>
        <v>0.6345860998666667</v>
      </c>
    </row>
    <row r="58" spans="2:11" x14ac:dyDescent="0.3">
      <c r="B58" t="s">
        <v>128</v>
      </c>
      <c r="C58" t="s">
        <v>127</v>
      </c>
      <c r="D58" s="9">
        <v>605000000</v>
      </c>
      <c r="E58" s="9">
        <v>300000000</v>
      </c>
      <c r="F58" s="9">
        <v>190375829.96000001</v>
      </c>
      <c r="G58" s="9">
        <v>100000000</v>
      </c>
      <c r="H58" s="9">
        <v>190375829.96000001</v>
      </c>
      <c r="I58" s="5">
        <f t="shared" si="3"/>
        <v>109624170.03999999</v>
      </c>
      <c r="J58" s="5">
        <f t="shared" si="4"/>
        <v>-90375829.960000008</v>
      </c>
      <c r="K58" s="6">
        <f t="shared" si="5"/>
        <v>0.6345860998666667</v>
      </c>
    </row>
    <row r="59" spans="2:11" x14ac:dyDescent="0.3">
      <c r="B59"/>
      <c r="C59" t="s">
        <v>67</v>
      </c>
      <c r="D59" s="9">
        <v>890004900</v>
      </c>
      <c r="E59" s="9">
        <v>721634100</v>
      </c>
      <c r="F59" s="9">
        <v>465619632</v>
      </c>
      <c r="G59" s="9">
        <v>64521300</v>
      </c>
      <c r="H59" s="9">
        <v>37270000</v>
      </c>
      <c r="I59" s="5">
        <f t="shared" si="3"/>
        <v>256014468</v>
      </c>
      <c r="J59" s="5">
        <f t="shared" si="4"/>
        <v>27251300</v>
      </c>
      <c r="K59" s="6">
        <f t="shared" si="5"/>
        <v>0.64522953114327608</v>
      </c>
    </row>
    <row r="60" spans="2:11" x14ac:dyDescent="0.3">
      <c r="B60" t="s">
        <v>118</v>
      </c>
      <c r="C60" t="s">
        <v>68</v>
      </c>
      <c r="D60" s="9">
        <v>99880000</v>
      </c>
      <c r="E60" s="9">
        <v>99880000</v>
      </c>
      <c r="F60" s="9">
        <v>37392500</v>
      </c>
      <c r="G60" s="9">
        <v>1000000</v>
      </c>
      <c r="H60" s="9">
        <v>4800000</v>
      </c>
      <c r="I60" s="5">
        <f t="shared" si="3"/>
        <v>62487500</v>
      </c>
      <c r="J60" s="5">
        <f t="shared" si="4"/>
        <v>-3800000</v>
      </c>
      <c r="K60" s="6">
        <f t="shared" si="5"/>
        <v>0.3743742490989187</v>
      </c>
    </row>
    <row r="61" spans="2:11" x14ac:dyDescent="0.3">
      <c r="B61" t="s">
        <v>119</v>
      </c>
      <c r="C61" t="s">
        <v>69</v>
      </c>
      <c r="D61" s="9">
        <v>268230500</v>
      </c>
      <c r="E61" s="9">
        <v>196718500</v>
      </c>
      <c r="F61" s="9">
        <v>175545867</v>
      </c>
      <c r="G61" s="9">
        <v>29218500</v>
      </c>
      <c r="H61" s="9">
        <v>22180000</v>
      </c>
      <c r="I61" s="5">
        <f t="shared" si="3"/>
        <v>21172633</v>
      </c>
      <c r="J61" s="5">
        <f t="shared" si="4"/>
        <v>7038500</v>
      </c>
      <c r="K61" s="6">
        <f t="shared" si="5"/>
        <v>0.892370910717599</v>
      </c>
    </row>
    <row r="62" spans="2:11" x14ac:dyDescent="0.3">
      <c r="B62" t="s">
        <v>120</v>
      </c>
      <c r="C62" t="s">
        <v>70</v>
      </c>
      <c r="D62" s="9">
        <v>67012200</v>
      </c>
      <c r="E62" s="9">
        <v>67012200</v>
      </c>
      <c r="F62" s="9">
        <v>59512140</v>
      </c>
      <c r="G62" s="9">
        <v>-275600</v>
      </c>
      <c r="H62" s="9">
        <v>0</v>
      </c>
      <c r="I62" s="5">
        <f t="shared" si="3"/>
        <v>7500060</v>
      </c>
      <c r="J62" s="5">
        <f t="shared" si="4"/>
        <v>-275600</v>
      </c>
      <c r="K62" s="6">
        <f t="shared" si="5"/>
        <v>0.88807918558113297</v>
      </c>
    </row>
    <row r="63" spans="2:11" x14ac:dyDescent="0.3">
      <c r="B63" t="s">
        <v>121</v>
      </c>
      <c r="C63" t="s">
        <v>71</v>
      </c>
      <c r="D63" s="9">
        <v>351787100</v>
      </c>
      <c r="E63" s="9">
        <v>281803300</v>
      </c>
      <c r="F63" s="9">
        <v>145976025</v>
      </c>
      <c r="G63" s="9">
        <v>26777200</v>
      </c>
      <c r="H63" s="9">
        <v>0</v>
      </c>
      <c r="I63" s="5">
        <f t="shared" si="3"/>
        <v>135827275</v>
      </c>
      <c r="J63" s="5">
        <f t="shared" si="4"/>
        <v>26777200</v>
      </c>
      <c r="K63" s="6">
        <f t="shared" si="5"/>
        <v>0.51800679764928237</v>
      </c>
    </row>
    <row r="64" spans="2:11" x14ac:dyDescent="0.3">
      <c r="B64" t="s">
        <v>122</v>
      </c>
      <c r="C64" t="s">
        <v>72</v>
      </c>
      <c r="D64" s="9">
        <v>103095100</v>
      </c>
      <c r="E64" s="9">
        <v>76220100</v>
      </c>
      <c r="F64" s="9">
        <v>47193100</v>
      </c>
      <c r="G64" s="9">
        <v>7801200</v>
      </c>
      <c r="H64" s="9">
        <v>10290000</v>
      </c>
      <c r="I64" s="5">
        <f t="shared" si="3"/>
        <v>29027000</v>
      </c>
      <c r="J64" s="5">
        <f t="shared" si="4"/>
        <v>-2488800</v>
      </c>
      <c r="K64" s="6">
        <f t="shared" si="5"/>
        <v>0.61916869697100896</v>
      </c>
    </row>
    <row r="65" spans="2:11" x14ac:dyDescent="0.3">
      <c r="B65"/>
      <c r="C65" t="s">
        <v>73</v>
      </c>
      <c r="D65" s="9">
        <v>25928310800</v>
      </c>
      <c r="E65" s="9">
        <v>19552535900</v>
      </c>
      <c r="F65" s="9">
        <v>12459055264.15</v>
      </c>
      <c r="G65" s="9">
        <v>2289732900</v>
      </c>
      <c r="H65" s="9">
        <v>2257386360.8099999</v>
      </c>
      <c r="I65" s="5">
        <f t="shared" si="3"/>
        <v>7093480635.8500004</v>
      </c>
      <c r="J65" s="5">
        <f t="shared" si="4"/>
        <v>32346539.190000057</v>
      </c>
      <c r="K65" s="6">
        <f t="shared" si="5"/>
        <v>0.6372091747009655</v>
      </c>
    </row>
    <row r="66" spans="2:11" x14ac:dyDescent="0.3">
      <c r="B66" t="s">
        <v>123</v>
      </c>
      <c r="C66" t="s">
        <v>74</v>
      </c>
      <c r="D66" s="9">
        <v>3874594200</v>
      </c>
      <c r="E66" s="9">
        <v>2650000000</v>
      </c>
      <c r="F66" s="9">
        <v>2085428407</v>
      </c>
      <c r="G66" s="9">
        <v>500000000</v>
      </c>
      <c r="H66" s="9">
        <v>360481244</v>
      </c>
      <c r="I66" s="5">
        <f t="shared" si="3"/>
        <v>564571593</v>
      </c>
      <c r="J66" s="5">
        <f t="shared" si="4"/>
        <v>139518756</v>
      </c>
      <c r="K66" s="6">
        <f t="shared" si="5"/>
        <v>0.78695411584905661</v>
      </c>
    </row>
    <row r="67" spans="2:11" x14ac:dyDescent="0.3">
      <c r="B67" t="s">
        <v>124</v>
      </c>
      <c r="C67" t="s">
        <v>75</v>
      </c>
      <c r="D67" s="9">
        <v>22053716600</v>
      </c>
      <c r="E67" s="9">
        <v>16902535900</v>
      </c>
      <c r="F67" s="9">
        <v>10373626857.15</v>
      </c>
      <c r="G67" s="9">
        <v>1789732900</v>
      </c>
      <c r="H67" s="9">
        <v>1896905116.8099999</v>
      </c>
      <c r="I67" s="5">
        <f t="shared" si="3"/>
        <v>6528909042.8500004</v>
      </c>
      <c r="J67" s="5">
        <f t="shared" si="4"/>
        <v>-107172216.80999994</v>
      </c>
      <c r="K67" s="6">
        <f t="shared" si="5"/>
        <v>0.61373198190633627</v>
      </c>
    </row>
    <row r="68" spans="2:11" x14ac:dyDescent="0.3">
      <c r="B68"/>
      <c r="C68" t="s">
        <v>76</v>
      </c>
      <c r="D68" s="9">
        <v>6329560000</v>
      </c>
      <c r="E68" s="9">
        <v>4494575500</v>
      </c>
      <c r="F68" s="9">
        <v>1851534325.3</v>
      </c>
      <c r="G68" s="9">
        <v>716194400</v>
      </c>
      <c r="H68" s="9">
        <v>87918468</v>
      </c>
      <c r="I68" s="5">
        <f t="shared" ref="I68:I69" si="6">+E68-F68</f>
        <v>2643041174.6999998</v>
      </c>
      <c r="J68" s="5">
        <f t="shared" ref="J68:J69" si="7">+G68-H68</f>
        <v>628275932</v>
      </c>
      <c r="K68" s="6">
        <f t="shared" ref="K68:K69" si="8">+F68/E68</f>
        <v>0.41194865350465243</v>
      </c>
    </row>
    <row r="69" spans="2:11" x14ac:dyDescent="0.3">
      <c r="B69" t="s">
        <v>125</v>
      </c>
      <c r="C69" t="s">
        <v>77</v>
      </c>
      <c r="D69" s="9">
        <v>6329560000</v>
      </c>
      <c r="E69" s="9">
        <v>4494575500</v>
      </c>
      <c r="F69" s="9">
        <v>1851534325.3</v>
      </c>
      <c r="G69" s="9">
        <v>716194400</v>
      </c>
      <c r="H69" s="9">
        <v>87918468</v>
      </c>
      <c r="I69" s="5">
        <f t="shared" si="6"/>
        <v>2643041174.6999998</v>
      </c>
      <c r="J69" s="5">
        <f t="shared" si="7"/>
        <v>628275932</v>
      </c>
      <c r="K69" s="6">
        <f t="shared" si="8"/>
        <v>0.41194865350465243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2023-10-05T09:02:46Z</dcterms:modified>
</cp:coreProperties>
</file>